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ta-nas\Public\200 県Ｐ大会\67八重山大会　(R7)\09 参加登録\分科会無し\"/>
    </mc:Choice>
  </mc:AlternateContent>
  <xr:revisionPtr revIDLastSave="0" documentId="13_ncr:1_{BA7E45D2-700D-492C-8B5D-C796995E5C4C}" xr6:coauthVersionLast="47" xr6:coauthVersionMax="47" xr10:uidLastSave="{00000000-0000-0000-0000-000000000000}"/>
  <bookViews>
    <workbookView xWindow="-120" yWindow="-120" windowWidth="29040" windowHeight="15720" xr2:uid="{006386FA-B186-4604-96A4-6FC72A831C52}"/>
  </bookViews>
  <sheets>
    <sheet name="市町村＿入力シート" sheetId="3" r:id="rId1"/>
    <sheet name="単P名" sheetId="1" r:id="rId2"/>
    <sheet name="事務局用" sheetId="2" r:id="rId3"/>
  </sheets>
  <externalReferences>
    <externalReference r:id="rId4"/>
  </externalReferences>
  <definedNames>
    <definedName name="_xlnm._FilterDatabase" localSheetId="0" hidden="1">市町村＿入力シート!$A$1:$I$1</definedName>
    <definedName name="_xlnm._FilterDatabase" localSheetId="2" hidden="1">事務局用!$B$1:$C$415</definedName>
    <definedName name="_xlnm._FilterDatabase" localSheetId="1" hidden="1">単P名!$A$1:$E$396</definedName>
    <definedName name="_xlnm.Print_Area" localSheetId="0">市町村＿入力シート!$A$1:$I$104</definedName>
    <definedName name="_xlnm.Print_Area" localSheetId="1">単P名!$A$1:$D$391</definedName>
    <definedName name="_xlnm.Print_Titles" localSheetId="0">市町村＿入力シート!$1:$1</definedName>
    <definedName name="会員名簿">[1]会員名簿!$B$3:$AZ$734</definedName>
    <definedName name="項目">[1]会員名簿!$B$2:$AZ$2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2" i="3" l="1"/>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H67" i="3" l="1"/>
  <c r="H66" i="3"/>
  <c r="H65" i="3"/>
  <c r="H64" i="3"/>
  <c r="H63" i="3"/>
  <c r="H62" i="3"/>
  <c r="H61" i="3"/>
  <c r="H60" i="3"/>
  <c r="H59" i="3"/>
  <c r="H58" i="3"/>
  <c r="H57" i="3"/>
  <c r="H56" i="3"/>
  <c r="H55" i="3"/>
  <c r="H54" i="3"/>
  <c r="H53" i="3"/>
  <c r="H52" i="3"/>
  <c r="H51" i="3"/>
  <c r="H50" i="3"/>
  <c r="H49" i="3"/>
  <c r="H48" i="3"/>
  <c r="H47" i="3"/>
  <c r="H46" i="3"/>
  <c r="H45" i="3"/>
  <c r="H44" i="3"/>
  <c r="H43" i="3"/>
  <c r="H102" i="3"/>
  <c r="H101" i="3"/>
  <c r="H100" i="3"/>
  <c r="H99" i="3"/>
  <c r="H98" i="3"/>
  <c r="H97" i="3"/>
  <c r="H96" i="3"/>
  <c r="H95" i="3"/>
  <c r="H94" i="3"/>
  <c r="H93" i="3"/>
  <c r="H92" i="3" l="1"/>
  <c r="H91" i="3"/>
  <c r="H90" i="3"/>
  <c r="H89" i="3"/>
  <c r="H88" i="3"/>
  <c r="H87" i="3"/>
  <c r="H86" i="3"/>
  <c r="H85" i="3"/>
  <c r="H84" i="3"/>
  <c r="H83" i="3"/>
  <c r="H82" i="3"/>
  <c r="H81" i="3"/>
  <c r="H80" i="3"/>
  <c r="H79" i="3"/>
  <c r="H78" i="3"/>
  <c r="H77" i="3"/>
  <c r="H76" i="3"/>
  <c r="H75" i="3"/>
  <c r="H74" i="3"/>
  <c r="H73" i="3"/>
  <c r="H72" i="3"/>
  <c r="H71" i="3"/>
  <c r="H70" i="3"/>
  <c r="H69" i="3"/>
  <c r="H68"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 r="H2" i="3"/>
  <c r="F104" i="3"/>
  <c r="E104" i="3"/>
  <c r="H104" i="3" l="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<sst xmlns="http://schemas.openxmlformats.org/spreadsheetml/2006/main" count="1259" uniqueCount="503">
  <si>
    <t>番号</t>
    <rPh sb="0" eb="2">
      <t>バンゴウ</t>
    </rPh>
    <phoneticPr fontId="1"/>
  </si>
  <si>
    <t>地区</t>
    <rPh sb="0" eb="2">
      <t>チク</t>
    </rPh>
    <phoneticPr fontId="1"/>
  </si>
  <si>
    <t>市町村名</t>
    <rPh sb="0" eb="3">
      <t>シチョウソン</t>
    </rPh>
    <rPh sb="3" eb="4">
      <t>ナ</t>
    </rPh>
    <phoneticPr fontId="1"/>
  </si>
  <si>
    <t>国頭</t>
  </si>
  <si>
    <t>国頭村</t>
  </si>
  <si>
    <t>奥小学校ＰＴＡ</t>
  </si>
  <si>
    <t>安田小学校ＰＴＡ</t>
  </si>
  <si>
    <t>安波小学校ＰＴＡ</t>
  </si>
  <si>
    <t>辺土名小学校ＰＴＡ</t>
  </si>
  <si>
    <t>奥間小学校ＰＴＡ</t>
  </si>
  <si>
    <t>国頭中学校ＰＴＡ</t>
  </si>
  <si>
    <t>大宜味村</t>
  </si>
  <si>
    <t>大宜味小学校ＰＴＳＡ</t>
  </si>
  <si>
    <t>大宜味中学校ＰＴＳＡ</t>
  </si>
  <si>
    <t>東村</t>
  </si>
  <si>
    <t>高江小学校ＰＴＡ</t>
  </si>
  <si>
    <t>有銘小学校ＰＴＡ</t>
  </si>
  <si>
    <t>今帰仁村</t>
  </si>
  <si>
    <t>兼次小学校ＰＴＡ</t>
  </si>
  <si>
    <t>今帰仁小学校ＰＴＡ</t>
  </si>
  <si>
    <t>今帰仁中学校ＰＴＡ</t>
  </si>
  <si>
    <t>天底小学校ＰＴＡ</t>
  </si>
  <si>
    <t>宜野座村</t>
  </si>
  <si>
    <t>松田小学校ＰＴＡ</t>
  </si>
  <si>
    <t>宜野座小学校ＰＴＡ</t>
  </si>
  <si>
    <t>宜野座村</t>
    <rPh sb="0" eb="4">
      <t>ギノザソン</t>
    </rPh>
    <phoneticPr fontId="0"/>
  </si>
  <si>
    <t>宜野座中学校ＰＴＡ</t>
  </si>
  <si>
    <t>本部町</t>
  </si>
  <si>
    <t>上本部学園ＰＴＡ</t>
  </si>
  <si>
    <t>本部中学校ＰＴＡ</t>
  </si>
  <si>
    <t>伊豆味小中学校ＰＴＡ</t>
  </si>
  <si>
    <t>瀬底小学校ＰＴＡ</t>
  </si>
  <si>
    <t>金武町</t>
  </si>
  <si>
    <t>金武小学校ＰＴＡ</t>
  </si>
  <si>
    <t>金武中学校ＰＴＡ</t>
  </si>
  <si>
    <t>嘉芸小学校ＰＴＡ</t>
  </si>
  <si>
    <t>名護市</t>
  </si>
  <si>
    <t>屋我地ひるぎ学園ＰＴＡ</t>
  </si>
  <si>
    <t>真喜屋小学校ＰＴＡ</t>
  </si>
  <si>
    <t>名護市</t>
    <rPh sb="0" eb="3">
      <t>ナゴシ</t>
    </rPh>
    <phoneticPr fontId="2"/>
  </si>
  <si>
    <t>羽地中学校ＰＴＡ</t>
  </si>
  <si>
    <t>稲田小学校ＰＴＡ</t>
  </si>
  <si>
    <t>安和小学校園ＰＴＡ</t>
  </si>
  <si>
    <t>屋部中学校ＰＴＡ</t>
  </si>
  <si>
    <t>大宮小学校ＰＴＡ</t>
  </si>
  <si>
    <t>大宮中学校ＰＴＡ</t>
  </si>
  <si>
    <t>名護小学校ＰＴＡ</t>
  </si>
  <si>
    <t>名護中学校ＰＴＡ</t>
  </si>
  <si>
    <t>東江小学校ＰＴＡ</t>
  </si>
  <si>
    <t>東江中学校ＰＴＡ</t>
  </si>
  <si>
    <t>瀬喜田小学校ＰＴＡ</t>
  </si>
  <si>
    <t>久辺小学校ＰＴＡ</t>
  </si>
  <si>
    <t>久辺中学校ＰＴＡ</t>
  </si>
  <si>
    <t>大北小学校ＰＴＡ</t>
  </si>
  <si>
    <t>伊江村</t>
  </si>
  <si>
    <t>伊江中学校ＰＴＡ</t>
  </si>
  <si>
    <t>西小学校ＰＴＡ</t>
  </si>
  <si>
    <t>伊平屋村</t>
  </si>
  <si>
    <t>伊平屋小学校ＰＴＡ</t>
  </si>
  <si>
    <t>伊平屋中学校ＰＴＡ</t>
  </si>
  <si>
    <t>野甫中学校ＰＴＡ</t>
  </si>
  <si>
    <t>伊是名村</t>
    <rPh sb="0" eb="4">
      <t>イゼナソン</t>
    </rPh>
    <phoneticPr fontId="2"/>
  </si>
  <si>
    <t>伊是名中学校ＰＴＡ</t>
  </si>
  <si>
    <t>中頭</t>
  </si>
  <si>
    <t>恩納村</t>
  </si>
  <si>
    <t>恩納村</t>
    <rPh sb="0" eb="3">
      <t>オンナソン</t>
    </rPh>
    <phoneticPr fontId="2"/>
  </si>
  <si>
    <t>うんな中学校ＰＴＡ</t>
  </si>
  <si>
    <t>仲泊校ＰＴＡ</t>
  </si>
  <si>
    <t>山田小学校ＰＴＡ</t>
  </si>
  <si>
    <t>うるま市</t>
  </si>
  <si>
    <t>宮森小学校ＰＴＡ</t>
  </si>
  <si>
    <t>城前小学校ＰＴＡ</t>
  </si>
  <si>
    <t>石川中学校ＰＴＡ</t>
  </si>
  <si>
    <t>伊波小学校ＰＴＡ</t>
  </si>
  <si>
    <t>中頭</t>
    <rPh sb="0" eb="2">
      <t>ナカガミ</t>
    </rPh>
    <phoneticPr fontId="2"/>
  </si>
  <si>
    <t>伊波中学校ＰＴＡ</t>
  </si>
  <si>
    <t>彩橋小中学校ＰＴＡ</t>
  </si>
  <si>
    <t>うるま市</t>
    <rPh sb="3" eb="4">
      <t>シ</t>
    </rPh>
    <phoneticPr fontId="2"/>
  </si>
  <si>
    <t>彩橋小学校・中学校ＰＴＡ</t>
  </si>
  <si>
    <t>与那城小学校ＰＴＡ</t>
  </si>
  <si>
    <t>南原小学校ＰＴＡ</t>
  </si>
  <si>
    <t>勝連小学校ＰＴＡ</t>
  </si>
  <si>
    <t>平敷屋小学校ＰＴＡ</t>
  </si>
  <si>
    <t>川崎小学校ＰＴＡ</t>
  </si>
  <si>
    <t>天願小学校ＰＴＡ</t>
  </si>
  <si>
    <t>あげな小学校ＰＴＡ</t>
  </si>
  <si>
    <t>田場小学校ＰＴＡ</t>
  </si>
  <si>
    <t>具志川小学校ＰＴＡ</t>
  </si>
  <si>
    <t>具志川中学校ＰＴＡ</t>
  </si>
  <si>
    <t>兼原小学校ＰＴＡ</t>
  </si>
  <si>
    <t>高江洲小学校ＰＴＡ</t>
  </si>
  <si>
    <t>高江洲中学校ＰＴＡ</t>
  </si>
  <si>
    <t>中原小学校ＰＴＣＡ</t>
  </si>
  <si>
    <t>赤道小学校ＰＴＡ</t>
  </si>
  <si>
    <t>与勝中学校学校ＰＴＡ</t>
  </si>
  <si>
    <t>与勝第二中学校ＰＴＡ</t>
  </si>
  <si>
    <t>あげな中学校ＰＴＡ</t>
  </si>
  <si>
    <t>具志川東中学校ＰＴＡ</t>
  </si>
  <si>
    <t>与勝緑ヶ丘中学校ＰＴＡ</t>
  </si>
  <si>
    <t>読谷村</t>
  </si>
  <si>
    <t>渡慶次小学校ＰＴＡ</t>
  </si>
  <si>
    <t>読谷中学校ＰＴＡ</t>
  </si>
  <si>
    <t>古堅中学校ＰＴＡ</t>
  </si>
  <si>
    <t>嘉手納町</t>
  </si>
  <si>
    <t>嘉手納小学校ＰＴＡ</t>
  </si>
  <si>
    <t>嘉手納中学校ＰＴＡ</t>
  </si>
  <si>
    <t>沖縄市</t>
  </si>
  <si>
    <t>越来小学校ＰＴＣＡ</t>
  </si>
  <si>
    <t>越来中学校ＰＴＡ</t>
  </si>
  <si>
    <t>コザ小学校ＰＴＡ</t>
  </si>
  <si>
    <t>コザ中学校ＰＴＡ</t>
  </si>
  <si>
    <t>中の町小学校ＰＴＡ</t>
  </si>
  <si>
    <t>安慶田小学校ＰＴＡ</t>
  </si>
  <si>
    <t>諸見小学校ＰＴＡ</t>
  </si>
  <si>
    <t>島袋小学校ＰＴＡ</t>
  </si>
  <si>
    <t>山内小学校ＰＴＡ</t>
  </si>
  <si>
    <t>山内中学校ＰＴＡ</t>
  </si>
  <si>
    <t>北美小学校ＰＴＣＡ</t>
  </si>
  <si>
    <t>美里小学校ＰＴＡ</t>
  </si>
  <si>
    <t>美里中学校ＰＴＡ</t>
  </si>
  <si>
    <t>美東小学校ＰＴＡ</t>
  </si>
  <si>
    <t>美東中学校ＰＴＡ</t>
  </si>
  <si>
    <t>宮里小学校ＰＴＡ</t>
  </si>
  <si>
    <t>宮里中学校ＰＴＡ</t>
  </si>
  <si>
    <t>高原小学校ＰＴＡ</t>
  </si>
  <si>
    <t>室川小学校ＰＴＡ</t>
  </si>
  <si>
    <t>美原小学校ＰＴＡ</t>
  </si>
  <si>
    <t>泡瀬小学校ＰＴＡ</t>
  </si>
  <si>
    <t>比屋根小学校ＰＴＡ</t>
  </si>
  <si>
    <t>沖縄東中学校ＰＴＡ</t>
  </si>
  <si>
    <t>球陽中学校ＰＴＡ</t>
  </si>
  <si>
    <t>北谷町</t>
  </si>
  <si>
    <t>北谷中学校ＰＴＡ</t>
  </si>
  <si>
    <t>浜川小学校ＰＴＡ</t>
  </si>
  <si>
    <t>北谷第二小学校ＰＴＡ</t>
  </si>
  <si>
    <t>桑江中学校ＰＴＡ</t>
  </si>
  <si>
    <t>宜野湾市</t>
  </si>
  <si>
    <t>普天間小学校ＰＴＡ</t>
  </si>
  <si>
    <t>普天間中学校ＰＴＡ</t>
  </si>
  <si>
    <t>普天間第二小学校ＰＴＡ</t>
  </si>
  <si>
    <t>大山小学校ＰＴＡ</t>
  </si>
  <si>
    <t>宜野湾小学校ＰＴＡ</t>
  </si>
  <si>
    <t>宜野湾中学校ＰＴＡ</t>
  </si>
  <si>
    <t>嘉数小学校ＰＴＡ</t>
  </si>
  <si>
    <t>嘉数中学校ＰＴＡ</t>
  </si>
  <si>
    <t>大謝名小学校ＰＴＡ</t>
  </si>
  <si>
    <t>はごろも小学校ＰＴＡ</t>
  </si>
  <si>
    <t>志真志小学校ＰＴＡ</t>
  </si>
  <si>
    <t>真志喜中学校ＰＴＡ</t>
  </si>
  <si>
    <t>北中城村</t>
  </si>
  <si>
    <t>島袋小学校 父母教師会</t>
  </si>
  <si>
    <t>中城村</t>
  </si>
  <si>
    <t>中城小学校ＰＴＡ</t>
  </si>
  <si>
    <t>中城中学校ＰＴＡ</t>
  </si>
  <si>
    <t>津覇小学校ＰＴＡ</t>
  </si>
  <si>
    <t>中城南小学校ＰＴＡ</t>
  </si>
  <si>
    <t>西原町</t>
  </si>
  <si>
    <t>坂田小学校ＰＴＡ</t>
  </si>
  <si>
    <t>西原中学校ＰＴＡ</t>
  </si>
  <si>
    <t>西原東小学校ＰＴＡ</t>
  </si>
  <si>
    <t>西原東中学校ＰＴＡ</t>
  </si>
  <si>
    <t>西原南小学校ＰＴＡ</t>
  </si>
  <si>
    <t>那覇</t>
  </si>
  <si>
    <t>浦添市</t>
  </si>
  <si>
    <t>浦添小学校ＰＴＡ</t>
  </si>
  <si>
    <t>仲西小学校ＰＴＡ</t>
  </si>
  <si>
    <t>神森小学校ＰＴＡ</t>
  </si>
  <si>
    <t>浦城小学校ＰＴＡ</t>
  </si>
  <si>
    <t>牧港小学校ＰＴＡ</t>
  </si>
  <si>
    <t>当山小学校ＰＴＡ</t>
  </si>
  <si>
    <t>内間小学校ＰＴＡ</t>
  </si>
  <si>
    <t>港川小学校ＰＴＡ</t>
  </si>
  <si>
    <t>宮城小学校ＰＴＡ</t>
  </si>
  <si>
    <t>沢岻小学校ＰＴＡ</t>
  </si>
  <si>
    <t>前田小学校ＰＴＡ</t>
  </si>
  <si>
    <t>浦添中学校ＰＴＡ</t>
  </si>
  <si>
    <t>仲西中学校ＰＴＡ</t>
  </si>
  <si>
    <t>神森中学校ＰＴＡ</t>
  </si>
  <si>
    <t>港川中学校ＰＴＡ</t>
  </si>
  <si>
    <t>浦西中学校ＰＴＡ</t>
  </si>
  <si>
    <t>那覇市</t>
  </si>
  <si>
    <t>安謝小学校ＰＴＡ</t>
  </si>
  <si>
    <t>城東小学校ＰＴＡ</t>
  </si>
  <si>
    <t>城北小学校ＰＴＡ</t>
  </si>
  <si>
    <t>城西小学校ＰＴＡ</t>
  </si>
  <si>
    <t>城南小学校ＰＴＡ</t>
  </si>
  <si>
    <t>真嘉比小学校ＰＴＡ</t>
  </si>
  <si>
    <t>泊小学校ＰＴＡ</t>
  </si>
  <si>
    <t>大道小学校ＰＴＡ</t>
  </si>
  <si>
    <t>松川小学校ＰＴＡ</t>
  </si>
  <si>
    <t>識名小学校ＰＴＳＡ</t>
  </si>
  <si>
    <t>壺屋小学校ＰＴＣＡ</t>
  </si>
  <si>
    <t>若狭小学校ＰＴＡ</t>
  </si>
  <si>
    <t>那覇小学校ＰＴＡ</t>
  </si>
  <si>
    <t>神原小学校ＰＴＡ</t>
  </si>
  <si>
    <t>真和志小学校ＰＴＡ</t>
  </si>
  <si>
    <t>与儀小学校ＰＴＡ</t>
  </si>
  <si>
    <t>城岳小学校ＰＴＡ</t>
  </si>
  <si>
    <t>天妃小学校ＰＴＡ</t>
  </si>
  <si>
    <t>開南小学校ＰＴＡ</t>
  </si>
  <si>
    <t>垣花小学校ＰＴＡ</t>
  </si>
  <si>
    <t>小禄小学校ＰＴＡ</t>
  </si>
  <si>
    <t>高良小学校ＰＴＡ</t>
  </si>
  <si>
    <t>宇栄原小学校ＰＴＡ</t>
  </si>
  <si>
    <t>松島小学校ＰＴＡ</t>
  </si>
  <si>
    <t>古蔵小学校ＰＴＡ</t>
  </si>
  <si>
    <t>大名小学校ＰＴＡ</t>
  </si>
  <si>
    <t>上間小学校ＰＴＡ</t>
  </si>
  <si>
    <t>石嶺小学校ＰＴＡ</t>
  </si>
  <si>
    <t>仲井真小学校ＰＴＡ</t>
  </si>
  <si>
    <t>金城小学校ＰＴＡ</t>
  </si>
  <si>
    <t>曙小学校ＰＴＣＡ</t>
  </si>
  <si>
    <t>小禄南小学校ＰＴＡ</t>
  </si>
  <si>
    <t>真地小学校ＰＴＡ</t>
  </si>
  <si>
    <t>さつき小学校ＰＴＡ</t>
  </si>
  <si>
    <t>銘苅小学校ＰＴＣＡ</t>
  </si>
  <si>
    <t>天久小学校ＰＴＣＡ</t>
  </si>
  <si>
    <t>安岡中学校ＰＴＡ</t>
  </si>
  <si>
    <t>首里中学校ＰＴＡ</t>
  </si>
  <si>
    <t>真和志中学校ＰＴＡ</t>
  </si>
  <si>
    <t>石田中学校ＰＴＡ</t>
  </si>
  <si>
    <t>松城中学校ＰＴＡ</t>
  </si>
  <si>
    <t>那覇中学校ＰＴＡ</t>
  </si>
  <si>
    <t>上山中学校ＰＴＡ</t>
  </si>
  <si>
    <t>神原中学校ＰＴＡ</t>
  </si>
  <si>
    <t>寄宮中学校ＰＴＡ</t>
  </si>
  <si>
    <t>古蔵中学校ＰＴＡ</t>
  </si>
  <si>
    <t>小禄中学校ＰＴＡ</t>
  </si>
  <si>
    <t>城北中学校ＰＴＡ</t>
  </si>
  <si>
    <t>鏡原中学校ＰＴＡ</t>
  </si>
  <si>
    <t>仲井真中学校ＰＴＡ</t>
  </si>
  <si>
    <t>金城中学校ＰＴＡ</t>
  </si>
  <si>
    <t>石嶺中学校ＰＴＡ</t>
  </si>
  <si>
    <t>松島中学校ＰＴＣＡ</t>
  </si>
  <si>
    <t>開邦中学校ＰＴＡ</t>
  </si>
  <si>
    <t>久米島町</t>
  </si>
  <si>
    <t>仲里小学校ＰＴＡ</t>
  </si>
  <si>
    <t>美崎小学校ＰＴＡ</t>
  </si>
  <si>
    <t>久米島小学校ＰＴＡ</t>
  </si>
  <si>
    <t>比屋定小学校ＰＴＡ</t>
  </si>
  <si>
    <t>大岳小学校ＰＴＡ</t>
  </si>
  <si>
    <t>球美中学校ＰＴＡ</t>
  </si>
  <si>
    <t>久米島西中学校ＰＴＡ</t>
  </si>
  <si>
    <t>南大東村</t>
  </si>
  <si>
    <t>南大東小中学校ＰＴＡ</t>
  </si>
  <si>
    <t>南大東村</t>
    <rPh sb="0" eb="3">
      <t>ミナミダイトウ</t>
    </rPh>
    <rPh sb="3" eb="4">
      <t>ムラ</t>
    </rPh>
    <phoneticPr fontId="2"/>
  </si>
  <si>
    <t>北大東村</t>
  </si>
  <si>
    <t>北大東小中学校ＰＴＡ</t>
  </si>
  <si>
    <t>島尻</t>
  </si>
  <si>
    <t>豊見城市</t>
  </si>
  <si>
    <t>上田小学校ＰＴＡ</t>
  </si>
  <si>
    <t>長嶺小学校ＰＴＡ</t>
  </si>
  <si>
    <t>座安小学校ＰＴＡ</t>
  </si>
  <si>
    <t>豊見城小学校ＰＴＡ</t>
  </si>
  <si>
    <t>伊良波小学校ＰＴＡ</t>
  </si>
  <si>
    <t>とよみ小学校ＰＴＡ</t>
  </si>
  <si>
    <t>豊崎小学校ＰＴＣＡ</t>
  </si>
  <si>
    <t>島尻</t>
    <rPh sb="0" eb="2">
      <t>シマジリ</t>
    </rPh>
    <phoneticPr fontId="2"/>
  </si>
  <si>
    <t>豊見城市</t>
    <rPh sb="0" eb="3">
      <t>トミグスクソン</t>
    </rPh>
    <rPh sb="3" eb="4">
      <t>シ</t>
    </rPh>
    <phoneticPr fontId="0"/>
  </si>
  <si>
    <t>豊崎中学校ＰＴＣＡ</t>
  </si>
  <si>
    <t>ゆたか小学校ＰＴＡ</t>
  </si>
  <si>
    <t>豊見城中学校ＰＴＡ</t>
  </si>
  <si>
    <t>長嶺中学校ＰＴＡ</t>
  </si>
  <si>
    <t>伊良波中学校ＰＴＡ</t>
  </si>
  <si>
    <t>糸満市</t>
  </si>
  <si>
    <t>兼城小学校ＰＴＡ</t>
  </si>
  <si>
    <t>西崎小学校ＰＴＡ</t>
  </si>
  <si>
    <t>糸満小学校ＰＴＡ</t>
  </si>
  <si>
    <t>糸満南小学校ＰＴＡ</t>
  </si>
  <si>
    <t>高嶺小学校ＰＴＡ</t>
  </si>
  <si>
    <t>真壁小学校ＰＴＡ</t>
  </si>
  <si>
    <t>喜屋武小学校ＰＴＡ</t>
  </si>
  <si>
    <t>米須小学校ＰＴＡ</t>
  </si>
  <si>
    <t>潮平小学校ＰＴＡ</t>
  </si>
  <si>
    <t>光洋小学校ＰＴＡ</t>
  </si>
  <si>
    <t>兼城中学校ＰＴＡ</t>
  </si>
  <si>
    <t>糸満中学校ＰＴＡ</t>
  </si>
  <si>
    <t>高嶺中学校ＰＴＡ</t>
  </si>
  <si>
    <t>三和中学校ＰＴＡ</t>
  </si>
  <si>
    <t>西崎中学校ＰＴＡ</t>
  </si>
  <si>
    <t>潮平中学校ＰＴＡ</t>
  </si>
  <si>
    <t>南城市</t>
  </si>
  <si>
    <t>佐敷小学校ＰＴＡ</t>
  </si>
  <si>
    <t>馬天小学校ＰＴＡ</t>
  </si>
  <si>
    <t>大里北小学校ＰＴＡ</t>
  </si>
  <si>
    <t>大里南小学校ＰＴＡ</t>
  </si>
  <si>
    <t>船越小学校ＰＴＡ</t>
  </si>
  <si>
    <t>玉城小学校ＰＴＡ</t>
  </si>
  <si>
    <t>百名小学校ＰＴＡ</t>
  </si>
  <si>
    <t>知念小学校ＰＴＡ</t>
  </si>
  <si>
    <t>佐敷中学校ＰＴＡ</t>
  </si>
  <si>
    <t>大里中学校ＰＴＡ</t>
  </si>
  <si>
    <t>玉城中学校ＰＴＡ</t>
  </si>
  <si>
    <t>知念中学校ＰＴＡ</t>
  </si>
  <si>
    <t>八重瀬町</t>
  </si>
  <si>
    <t>新城小学校ＰＴＡ</t>
  </si>
  <si>
    <t>具志頭小学校ＰＴＡ</t>
  </si>
  <si>
    <t>東風平小学校ＰＴＡ</t>
  </si>
  <si>
    <t>白川小学校ＰＴＡ</t>
  </si>
  <si>
    <t>具志頭中学校ＰＴＡ</t>
  </si>
  <si>
    <t>東風平中学校ＰＴＡ</t>
  </si>
  <si>
    <t>与那原町</t>
  </si>
  <si>
    <t>与那原小学校ＰＴＡ</t>
  </si>
  <si>
    <t>与那原東小学校ＰＴＡ</t>
  </si>
  <si>
    <t>与那原中学校ＰＴＡ</t>
  </si>
  <si>
    <t>南風原町</t>
  </si>
  <si>
    <t>南風原小学校ＰＴＡ</t>
  </si>
  <si>
    <t>津嘉山小学校ＰＴＡ</t>
  </si>
  <si>
    <t>北丘小学校ＰＴＡ</t>
  </si>
  <si>
    <t>翔南小学校ＰＴＡ</t>
  </si>
  <si>
    <t>南風原中学校ＰＴＡ</t>
  </si>
  <si>
    <t>南星中学校ＰＴＡ</t>
  </si>
  <si>
    <t>渡嘉敷村</t>
  </si>
  <si>
    <t>渡嘉敷村</t>
    <rPh sb="0" eb="3">
      <t>トカシキ</t>
    </rPh>
    <rPh sb="3" eb="4">
      <t>ソン</t>
    </rPh>
    <phoneticPr fontId="2"/>
  </si>
  <si>
    <t>阿波連小学校ＰＴＡ</t>
  </si>
  <si>
    <t>座間味村</t>
  </si>
  <si>
    <t>座間味村</t>
    <rPh sb="0" eb="3">
      <t>ザマミ</t>
    </rPh>
    <rPh sb="3" eb="4">
      <t>ソン</t>
    </rPh>
    <phoneticPr fontId="2"/>
  </si>
  <si>
    <t>粟国村</t>
  </si>
  <si>
    <t>粟国村</t>
    <rPh sb="0" eb="3">
      <t>アグニソン</t>
    </rPh>
    <phoneticPr fontId="2"/>
  </si>
  <si>
    <t>渡名喜村</t>
  </si>
  <si>
    <t>渡名喜村</t>
    <rPh sb="0" eb="4">
      <t>トナキソン</t>
    </rPh>
    <phoneticPr fontId="2"/>
  </si>
  <si>
    <t>宮古</t>
  </si>
  <si>
    <t>宮古島市</t>
  </si>
  <si>
    <t>北小学校ＰＴＡ</t>
  </si>
  <si>
    <t>狩俣小学校ＰＴＡ</t>
  </si>
  <si>
    <t>池間小学校・中学校ＰＴＡ</t>
  </si>
  <si>
    <t>城辺小学校ＰＴＡ</t>
  </si>
  <si>
    <t>福嶺小学校ＰＴＡ</t>
  </si>
  <si>
    <t>砂川小学校ＰＴＡ</t>
  </si>
  <si>
    <t>下地小学校ＰＴＡ</t>
  </si>
  <si>
    <t>上野小学校ＰＴＡ</t>
  </si>
  <si>
    <t>結の橋学園ＰＴＣＡ</t>
  </si>
  <si>
    <t>平良中学校ＰＴＡ</t>
  </si>
  <si>
    <t>北中学校ＰＴＡ</t>
  </si>
  <si>
    <t>久松中学校ＰＴＡ</t>
  </si>
  <si>
    <t>西辺中学校ＰＴＡ</t>
  </si>
  <si>
    <t>狩俣中学校ＰＴＡ</t>
  </si>
  <si>
    <t>宮古</t>
    <rPh sb="0" eb="2">
      <t>ミヤコ</t>
    </rPh>
    <phoneticPr fontId="2"/>
  </si>
  <si>
    <t>宮古島市</t>
    <rPh sb="0" eb="3">
      <t>ミヤコジマ</t>
    </rPh>
    <rPh sb="3" eb="4">
      <t>シ</t>
    </rPh>
    <phoneticPr fontId="0"/>
  </si>
  <si>
    <t>城東中学校ＰＴＡ</t>
  </si>
  <si>
    <t>下地中学校ＰＴＡ</t>
  </si>
  <si>
    <t>上野中学校ＰＴＡ</t>
  </si>
  <si>
    <t>多良間村</t>
  </si>
  <si>
    <t>多良間小学校ＰＴＡ</t>
  </si>
  <si>
    <t>多良間中学校ＰＴＡ</t>
  </si>
  <si>
    <t>八重山</t>
  </si>
  <si>
    <t>石垣市</t>
  </si>
  <si>
    <t>富野小中学校ＰＴＡ</t>
  </si>
  <si>
    <t>吉原小学校ＰＴＡ</t>
  </si>
  <si>
    <t>川平小中学校ＰＴＡ</t>
  </si>
  <si>
    <t>崎枝小中学校ＰＴＡ</t>
  </si>
  <si>
    <t>新川小学校ＰＴＡ</t>
  </si>
  <si>
    <t>石垣小学校ＰＴＡ</t>
  </si>
  <si>
    <t>登野城小学校ＰＴＡ</t>
  </si>
  <si>
    <t>平真小学校ＰＴＡ</t>
  </si>
  <si>
    <t>大浜小学校ＰＴＡ</t>
  </si>
  <si>
    <t>川原小学校ＰＴＡ</t>
  </si>
  <si>
    <t>大本小学校ＰＴＡ</t>
  </si>
  <si>
    <t>宮良小学校ＰＴＡ</t>
  </si>
  <si>
    <t>白保小学校ＰＴＡ</t>
  </si>
  <si>
    <t>伊野田小学校ＰＴＡ</t>
  </si>
  <si>
    <t>海星学園ＰＴＡ</t>
  </si>
  <si>
    <t>野底小学校ＰＴＡ</t>
  </si>
  <si>
    <t>真喜良小学校ＰＴＡ</t>
  </si>
  <si>
    <t>石垣中学校ＰＴＡ</t>
  </si>
  <si>
    <t>石垣第二中学校ＰＴＡ</t>
  </si>
  <si>
    <t>大浜中学校ＰＴＡ</t>
  </si>
  <si>
    <t>白保中学校ＰＴＡ</t>
  </si>
  <si>
    <t>伊原間中学校ＰＴＡ</t>
  </si>
  <si>
    <t>竹富町</t>
  </si>
  <si>
    <t>竹富小中学校ＰＴＡ</t>
  </si>
  <si>
    <t>黒島小中学校ＰＴＡ</t>
  </si>
  <si>
    <t>小浜小中学校ＰＴＡ</t>
  </si>
  <si>
    <t>大原小学校ＰＴＡ</t>
  </si>
  <si>
    <t>上原小学校ＰＴＡ</t>
  </si>
  <si>
    <t>西表小中学校ＰＴＡ</t>
  </si>
  <si>
    <t>白浜小学校ＰＴＡ</t>
  </si>
  <si>
    <t>船浮小中学校ＰＴＡ</t>
  </si>
  <si>
    <t>波照間小中学校ＰＴＡ</t>
  </si>
  <si>
    <t>竹富町</t>
    <rPh sb="0" eb="3">
      <t>タケトミチョウ</t>
    </rPh>
    <phoneticPr fontId="2"/>
  </si>
  <si>
    <t>鳩間小中学校ＰＴＡ</t>
  </si>
  <si>
    <t>大原中学校ＰＴＡ</t>
  </si>
  <si>
    <t>船浦中学校ＰＴＡ</t>
  </si>
  <si>
    <t>与那国町</t>
  </si>
  <si>
    <t>与那国小学校ＰＴＡ</t>
  </si>
  <si>
    <t>久部良小学校ＰＴＡ</t>
  </si>
  <si>
    <t>比川小学校ＰＴＡ</t>
  </si>
  <si>
    <t>与那国中学校ＰＴＡ</t>
  </si>
  <si>
    <t>久部良中学校ＰＴＡ</t>
  </si>
  <si>
    <t>退会</t>
    <rPh sb="0" eb="2">
      <t>タイカイ</t>
    </rPh>
    <phoneticPr fontId="3"/>
  </si>
  <si>
    <t>漢那小学校ＰＴＡ</t>
  </si>
  <si>
    <t>本部小学校ＰＴＡ</t>
  </si>
  <si>
    <t>中川小学校ＰＴＡ</t>
  </si>
  <si>
    <t>屋部小学校ＰＴＡ</t>
  </si>
  <si>
    <t>伊江小学校ＰＴＡ</t>
  </si>
  <si>
    <t>伊是名小学校ＰＴＡ</t>
  </si>
  <si>
    <t>恩納小学校ＰＴＡ</t>
  </si>
  <si>
    <t>喜名小学校ＰＴＡ</t>
  </si>
  <si>
    <t>読谷小学校ＰＴＡ</t>
  </si>
  <si>
    <t>古堅小学校ＰＴＡ</t>
  </si>
  <si>
    <t>古堅南小学校ＰＴＡ</t>
  </si>
  <si>
    <t>北谷小学校ＰＴＡ</t>
  </si>
  <si>
    <t>北玉小学校ＰＴＡ</t>
  </si>
  <si>
    <t>長田小学校ＰＴＡ</t>
  </si>
  <si>
    <t>西原小学校ＰＴＡ</t>
  </si>
  <si>
    <t>清水小学校ＰＴＡ</t>
  </si>
  <si>
    <t>南小学校ＰＴＡ</t>
  </si>
  <si>
    <t>東小学校ＰＴＡ</t>
  </si>
  <si>
    <t>久松小学校ＰＴＡ</t>
  </si>
  <si>
    <t>鏡原小学校ＰＴＡ</t>
  </si>
  <si>
    <t>西辺小学校ＰＴＡ</t>
  </si>
  <si>
    <t>西城小学校ＰＴＡ</t>
  </si>
  <si>
    <t>明石小学校ＰＴＡ</t>
  </si>
  <si>
    <t>八島小学校ＰＴＡ</t>
  </si>
  <si>
    <t>渡嘉敷小学校ＰＴＡ</t>
  </si>
  <si>
    <t>沖縄尚学高等学校附属中学校</t>
  </si>
  <si>
    <t>★</t>
    <phoneticPr fontId="3"/>
  </si>
  <si>
    <t>津堅小学校ＰＴＣＡ</t>
  </si>
  <si>
    <t>津堅中学校PTCA</t>
  </si>
  <si>
    <t>東中学校ＰＴＡ</t>
  </si>
  <si>
    <t>羽地小学校ＰＴＡ</t>
  </si>
  <si>
    <t>中山分校ＰＴＡ</t>
  </si>
  <si>
    <t>桜中学校ＰＴＡ</t>
  </si>
  <si>
    <t>安富祖小学校ＰＴＡ</t>
  </si>
  <si>
    <t>安慶田中学校ＰＴＡ</t>
  </si>
  <si>
    <t>北中城小学校 父母教師会ＰＴＡ</t>
  </si>
  <si>
    <t>北中城中学校 父母教師会ＰＴＡ</t>
  </si>
  <si>
    <t>南大東中学校ＰＴＡ</t>
  </si>
  <si>
    <t>北大東中学校ＰＴＡ</t>
  </si>
  <si>
    <t>久高小学校ＰＴＡ</t>
  </si>
  <si>
    <t>久高中学校ＰＴＡ</t>
  </si>
  <si>
    <t>渡嘉敷中学校ＰＴＡ</t>
  </si>
  <si>
    <t>座間味小学校ＰＴＡ</t>
  </si>
  <si>
    <t>座間味中学校ＰＴＡ</t>
  </si>
  <si>
    <t>阿嘉小学校ＰＴＡ</t>
  </si>
  <si>
    <t>阿嘉中学校ＰＴＡ</t>
  </si>
  <si>
    <t>慶留間小学校ＰＴＡ</t>
  </si>
  <si>
    <t>慶留間中学校ＰＴＡ</t>
  </si>
  <si>
    <t>粟国小学校ＰＴＡ</t>
  </si>
  <si>
    <t>粟国中学校ＰＴＡ</t>
  </si>
  <si>
    <t>渡名喜小学校ＰＴＡ</t>
  </si>
  <si>
    <t>渡名喜中学校ＰＴＡ</t>
  </si>
  <si>
    <t>平一小父母と教師の会ＰＴＡ</t>
  </si>
  <si>
    <t>池間中学校ＰＴＡ</t>
  </si>
  <si>
    <t>富野中学校ＰＴＡ</t>
  </si>
  <si>
    <t>川平中学校ＰＴＡ</t>
  </si>
  <si>
    <t>崎枝中学校ＰＴＡ</t>
  </si>
  <si>
    <t>名蔵中学校ＰＴＡ</t>
  </si>
  <si>
    <t>竹富中学校ＰＴＡ</t>
  </si>
  <si>
    <t>黒島中学校ＰＴＡ</t>
  </si>
  <si>
    <t>小浜中学校ＰＴＡ</t>
  </si>
  <si>
    <t>西表中学校ＰＴＡ</t>
  </si>
  <si>
    <t>船浮中学校ＰＴＡ</t>
  </si>
  <si>
    <t>波照間中学校ＰＴＡ</t>
  </si>
  <si>
    <t>鳩間中学校ＰＴＡ</t>
  </si>
  <si>
    <t>名蔵小学校ＰＴＡ</t>
  </si>
  <si>
    <t>正式名称</t>
    <rPh sb="0" eb="2">
      <t>セイシキ</t>
    </rPh>
    <rPh sb="2" eb="4">
      <t>メイショウ</t>
    </rPh>
    <phoneticPr fontId="1"/>
  </si>
  <si>
    <t>緑風学園ＰＴＡ</t>
    <phoneticPr fontId="3"/>
  </si>
  <si>
    <t>役職</t>
  </si>
  <si>
    <t>表彰</t>
  </si>
  <si>
    <t>地区名</t>
    <rPh sb="0" eb="2">
      <t>チク</t>
    </rPh>
    <rPh sb="2" eb="3">
      <t>メイ</t>
    </rPh>
    <phoneticPr fontId="7"/>
  </si>
  <si>
    <t>個人表彰</t>
  </si>
  <si>
    <t>国頭地区</t>
    <rPh sb="0" eb="2">
      <t>クニガミ</t>
    </rPh>
    <rPh sb="2" eb="4">
      <t>チク</t>
    </rPh>
    <phoneticPr fontId="7"/>
  </si>
  <si>
    <t>団体表彰</t>
  </si>
  <si>
    <t>中頭地区</t>
    <rPh sb="0" eb="2">
      <t>ナカガミ</t>
    </rPh>
    <rPh sb="2" eb="4">
      <t>チク</t>
    </rPh>
    <phoneticPr fontId="7"/>
  </si>
  <si>
    <t>広報紙表彰</t>
  </si>
  <si>
    <t>那覇地区</t>
    <rPh sb="0" eb="2">
      <t>ナハ</t>
    </rPh>
    <rPh sb="2" eb="4">
      <t>チク</t>
    </rPh>
    <phoneticPr fontId="7"/>
  </si>
  <si>
    <t>島尻地区</t>
    <rPh sb="0" eb="2">
      <t>シマジリ</t>
    </rPh>
    <rPh sb="2" eb="4">
      <t>チク</t>
    </rPh>
    <phoneticPr fontId="7"/>
  </si>
  <si>
    <t>宮古地区</t>
    <rPh sb="0" eb="4">
      <t>ミヤコチク</t>
    </rPh>
    <phoneticPr fontId="7"/>
  </si>
  <si>
    <t>八重山地区</t>
    <rPh sb="0" eb="5">
      <t>ヤエヤマチク</t>
    </rPh>
    <phoneticPr fontId="7"/>
  </si>
  <si>
    <t>被表彰者（免除）</t>
    <rPh sb="0" eb="1">
      <t>ヒ</t>
    </rPh>
    <rPh sb="1" eb="4">
      <t>ヒョウショウシャ</t>
    </rPh>
    <rPh sb="5" eb="7">
      <t>メンジョ</t>
    </rPh>
    <phoneticPr fontId="7"/>
  </si>
  <si>
    <t>タイムキーパー（免除）</t>
    <rPh sb="8" eb="10">
      <t>メンジョ</t>
    </rPh>
    <phoneticPr fontId="7"/>
  </si>
  <si>
    <t>マイクランナー（免除）</t>
    <rPh sb="8" eb="10">
      <t>メンジョ</t>
    </rPh>
    <phoneticPr fontId="7"/>
  </si>
  <si>
    <t>場内案内係（免除）</t>
    <rPh sb="0" eb="2">
      <t>ジョウナイ</t>
    </rPh>
    <rPh sb="2" eb="4">
      <t>アンナイ</t>
    </rPh>
    <rPh sb="4" eb="5">
      <t>カカリ</t>
    </rPh>
    <rPh sb="6" eb="8">
      <t>メンジョ</t>
    </rPh>
    <phoneticPr fontId="7"/>
  </si>
  <si>
    <t>駐車場係（免除）</t>
    <rPh sb="0" eb="3">
      <t>チュウシャジョウ</t>
    </rPh>
    <rPh sb="3" eb="4">
      <t>カカリ</t>
    </rPh>
    <rPh sb="5" eb="7">
      <t>メンジョ</t>
    </rPh>
    <phoneticPr fontId="7"/>
  </si>
  <si>
    <t>No</t>
    <phoneticPr fontId="3"/>
  </si>
  <si>
    <t>氏名</t>
    <rPh sb="0" eb="2">
      <t>シメイ</t>
    </rPh>
    <phoneticPr fontId="3"/>
  </si>
  <si>
    <t>フリガナ</t>
    <phoneticPr fontId="3"/>
  </si>
  <si>
    <t>免除者</t>
    <rPh sb="0" eb="2">
      <t>メンジョ</t>
    </rPh>
    <rPh sb="2" eb="3">
      <t>シャ</t>
    </rPh>
    <phoneticPr fontId="3"/>
  </si>
  <si>
    <t>参加費</t>
    <rPh sb="0" eb="3">
      <t>サンカヒ</t>
    </rPh>
    <phoneticPr fontId="3"/>
  </si>
  <si>
    <t>例</t>
    <rPh sb="0" eb="1">
      <t>レイ</t>
    </rPh>
    <phoneticPr fontId="3"/>
  </si>
  <si>
    <t>石垣　太郎</t>
    <rPh sb="0" eb="2">
      <t>イシガキ</t>
    </rPh>
    <rPh sb="3" eb="5">
      <t>タロウ</t>
    </rPh>
    <phoneticPr fontId="3"/>
  </si>
  <si>
    <t>イシガキ　タロウ</t>
    <phoneticPr fontId="3"/>
  </si>
  <si>
    <t>○</t>
    <phoneticPr fontId="3"/>
  </si>
  <si>
    <t>単P名</t>
    <rPh sb="0" eb="1">
      <t>タン</t>
    </rPh>
    <rPh sb="2" eb="3">
      <t>メイ</t>
    </rPh>
    <phoneticPr fontId="3"/>
  </si>
  <si>
    <t>R7 休会</t>
    <rPh sb="3" eb="5">
      <t>キュウカイ</t>
    </rPh>
    <phoneticPr fontId="3"/>
  </si>
  <si>
    <t>入力方法</t>
    <rPh sb="0" eb="2">
      <t>ニュウリョク</t>
    </rPh>
    <rPh sb="2" eb="4">
      <t>ホウホウ</t>
    </rPh>
    <phoneticPr fontId="3"/>
  </si>
  <si>
    <t>１．【単P用_参加申込】リストのB～F列をコピーし、左のリストC～G列に貼り付けます。</t>
    <rPh sb="3" eb="4">
      <t>タン</t>
    </rPh>
    <rPh sb="5" eb="6">
      <t>ヨウ</t>
    </rPh>
    <rPh sb="7" eb="9">
      <t>サンカ</t>
    </rPh>
    <rPh sb="9" eb="11">
      <t>モウシコミ</t>
    </rPh>
    <rPh sb="19" eb="20">
      <t>レツ</t>
    </rPh>
    <rPh sb="26" eb="27">
      <t>ヒダリ</t>
    </rPh>
    <rPh sb="34" eb="35">
      <t>レツ</t>
    </rPh>
    <rPh sb="36" eb="37">
      <t>ハ</t>
    </rPh>
    <rPh sb="38" eb="39">
      <t>ツ</t>
    </rPh>
    <phoneticPr fontId="3"/>
  </si>
  <si>
    <t>八重山小PTA</t>
    <rPh sb="0" eb="3">
      <t>ヤエヤマ</t>
    </rPh>
    <rPh sb="3" eb="4">
      <t>ショウ</t>
    </rPh>
    <phoneticPr fontId="3"/>
  </si>
  <si>
    <t>1日目</t>
    <rPh sb="1" eb="2">
      <t>ヒ</t>
    </rPh>
    <rPh sb="2" eb="3">
      <t>メ</t>
    </rPh>
    <phoneticPr fontId="3"/>
  </si>
  <si>
    <t>2日目</t>
    <rPh sb="1" eb="2">
      <t>ヒ</t>
    </rPh>
    <rPh sb="2" eb="3">
      <t>メ</t>
    </rPh>
    <phoneticPr fontId="3"/>
  </si>
  <si>
    <t>この赤枠に該当する部分のみをコピーして貼り付けます。</t>
    <rPh sb="2" eb="3">
      <t>アカ</t>
    </rPh>
    <rPh sb="3" eb="4">
      <t>ワク</t>
    </rPh>
    <rPh sb="5" eb="7">
      <t>ガイトウ</t>
    </rPh>
    <rPh sb="9" eb="11">
      <t>ブブン</t>
    </rPh>
    <rPh sb="19" eb="20">
      <t>ハ</t>
    </rPh>
    <rPh sb="21" eb="22">
      <t>ツ</t>
    </rPh>
    <phoneticPr fontId="3"/>
  </si>
  <si>
    <t>２．B列の単P名は、市町村事務局で適宜入力してください。</t>
    <rPh sb="3" eb="4">
      <t>レツ</t>
    </rPh>
    <rPh sb="5" eb="6">
      <t>タン</t>
    </rPh>
    <rPh sb="7" eb="8">
      <t>メイ</t>
    </rPh>
    <rPh sb="10" eb="13">
      <t>シチョウソン</t>
    </rPh>
    <rPh sb="13" eb="16">
      <t>ジムキョク</t>
    </rPh>
    <rPh sb="17" eb="19">
      <t>テキギ</t>
    </rPh>
    <rPh sb="19" eb="21">
      <t>ニュウリョク</t>
    </rPh>
    <phoneticPr fontId="3"/>
  </si>
  <si>
    <t>３．地区P事務局へデータ送信してください。</t>
    <rPh sb="2" eb="4">
      <t>チク</t>
    </rPh>
    <rPh sb="5" eb="8">
      <t>ジムキョク</t>
    </rPh>
    <rPh sb="12" eb="14">
      <t>ソウシン</t>
    </rPh>
    <phoneticPr fontId="3"/>
  </si>
  <si>
    <t>会場責任者（免除）</t>
    <rPh sb="0" eb="2">
      <t>カイジョウ</t>
    </rPh>
    <rPh sb="2" eb="5">
      <t>セキニンシャ</t>
    </rPh>
    <phoneticPr fontId="7"/>
  </si>
  <si>
    <t>屋良小学校ＰＴＣ</t>
    <phoneticPr fontId="3"/>
  </si>
  <si>
    <t>県P理事（免除）</t>
    <rPh sb="0" eb="1">
      <t>ケン</t>
    </rPh>
    <rPh sb="2" eb="4">
      <t>リジ</t>
    </rPh>
    <rPh sb="5" eb="7">
      <t>メンジョ</t>
    </rPh>
    <phoneticPr fontId="7"/>
  </si>
  <si>
    <t>八P実行委員（免除）</t>
    <rPh sb="0" eb="1">
      <t>ハチ</t>
    </rPh>
    <rPh sb="2" eb="4">
      <t>ジッコウ</t>
    </rPh>
    <rPh sb="4" eb="6">
      <t>イイン</t>
    </rPh>
    <rPh sb="7" eb="9">
      <t>メンジョ</t>
    </rPh>
    <phoneticPr fontId="7"/>
  </si>
  <si>
    <t>八P総務委員（免除）</t>
    <rPh sb="0" eb="1">
      <t>ハチ</t>
    </rPh>
    <rPh sb="2" eb="4">
      <t>ソウム</t>
    </rPh>
    <rPh sb="4" eb="6">
      <t>イイン</t>
    </rPh>
    <rPh sb="7" eb="9">
      <t>メンジョ</t>
    </rPh>
    <phoneticPr fontId="7"/>
  </si>
  <si>
    <t>司会（免除）</t>
    <rPh sb="0" eb="2">
      <t>シカイ</t>
    </rPh>
    <rPh sb="3" eb="5">
      <t>メンジョ</t>
    </rPh>
    <phoneticPr fontId="7"/>
  </si>
  <si>
    <t>控室接待係（免除）</t>
    <rPh sb="0" eb="2">
      <t>ヒカエシツ</t>
    </rPh>
    <rPh sb="2" eb="4">
      <t>セッタイ</t>
    </rPh>
    <rPh sb="4" eb="5">
      <t>カカリ</t>
    </rPh>
    <rPh sb="6" eb="8">
      <t>メンジョ</t>
    </rPh>
    <phoneticPr fontId="7"/>
  </si>
  <si>
    <t>受付案内係（免除）</t>
    <rPh sb="0" eb="2">
      <t>ウケツケ</t>
    </rPh>
    <rPh sb="2" eb="4">
      <t>アンナイ</t>
    </rPh>
    <rPh sb="4" eb="5">
      <t>カカリ</t>
    </rPh>
    <rPh sb="6" eb="8">
      <t>メンジョ</t>
    </rPh>
    <phoneticPr fontId="7"/>
  </si>
  <si>
    <t>記録係（免除）</t>
    <rPh sb="0" eb="2">
      <t>キロク</t>
    </rPh>
    <rPh sb="2" eb="3">
      <t>カカリ</t>
    </rPh>
    <rPh sb="4" eb="6">
      <t>メンジョ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</si>
</sst>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Noto Sans JP"/>
      <family val="2"/>
      <charset val="128"/>
    </font>
    <font>
      <sz val="10"/>
      <color theme="1"/>
      <name val="Noto Sans JP"/>
      <family val="2"/>
      <charset val="128"/>
    </font>
    <font>
      <sz val="10"/>
      <color theme="0"/>
      <name val="Noto Sans JP"/>
      <family val="2"/>
      <charset val="128"/>
    </font>
    <font>
      <sz val="6"/>
      <name val="Noto Sans JP"/>
      <family val="2"/>
      <charset val="128"/>
    </font>
    <font>
      <sz val="10"/>
      <color rgb="FF000000"/>
      <name val="游ゴシック"/>
      <family val="3"/>
      <charset val="128"/>
      <scheme val="minor"/>
    </font>
    <font>
      <sz val="10"/>
      <color rgb="FF000000"/>
      <name val="Times New Roman"/>
      <family val="1"/>
    </font>
    <font>
      <sz val="10"/>
      <color rgb="FF000000"/>
      <name val="Noto Sans JP"/>
      <family val="2"/>
      <charset val="128"/>
    </font>
    <font>
      <sz val="6"/>
      <name val="游ゴシック"/>
      <family val="3"/>
      <charset val="128"/>
      <scheme val="minor"/>
    </font>
    <font>
      <sz val="10"/>
      <color theme="1"/>
      <name val="Segoe UI Symbol"/>
      <family val="2"/>
    </font>
    <font>
      <i/>
      <sz val="9"/>
      <color theme="1"/>
      <name val="Noto Sans JP"/>
      <family val="3"/>
      <charset val="128"/>
    </font>
    <font>
      <b/>
      <sz val="9"/>
      <color rgb="FFFF0000"/>
      <name val="Noto Sans JP"/>
      <family val="3"/>
      <charset val="128"/>
    </font>
  </fonts>
  <fills count="6">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0" fontId="4" fillId="0" borderId="0"/>
    <xf numFmtId="0" fontId="5" fillId="0" borderId="0"/>
  </cellStyleXfs>
  <cellXfs count="39">
    <xf numFmtId="0" fontId="0" fillId="0" borderId="0" xfId="0">
      <alignment vertical="center"/>
    </xf>
    <xf numFmtId="0" fontId="2" fillId="2" borderId="1" xfId="0" applyFont="1" applyFill="1" applyBorder="1" applyAlignment="1">
      <alignment horizontal="center" vertical="center" shrinkToFit="1"/>
    </xf>
    <xf numFmtId="0" fontId="0" fillId="0" borderId="0" xfId="0" applyAlignment="1">
      <alignment horizontal="center" vertical="center"/>
    </xf>
    <xf numFmtId="0" fontId="0" fillId="3" borderId="2" xfId="0" applyFill="1" applyBorder="1" applyAlignment="1">
      <alignment horizontal="center" vertical="center" shrinkToFit="1"/>
    </xf>
    <xf numFmtId="0" fontId="0" fillId="3" borderId="2" xfId="0" applyFill="1" applyBorder="1" applyAlignment="1">
      <alignment vertical="center" shrinkToFit="1"/>
    </xf>
    <xf numFmtId="0" fontId="0" fillId="3" borderId="0" xfId="0" applyFill="1">
      <alignment vertical="center"/>
    </xf>
    <xf numFmtId="0" fontId="0" fillId="3" borderId="0" xfId="0" applyFill="1" applyAlignment="1">
      <alignment vertical="center" shrinkToFit="1"/>
    </xf>
    <xf numFmtId="0" fontId="0" fillId="3" borderId="0" xfId="0" applyFill="1" applyAlignment="1">
      <alignment horizontal="center" vertical="center" shrinkToFit="1"/>
    </xf>
    <xf numFmtId="0" fontId="0" fillId="3" borderId="0" xfId="0" applyFill="1" applyAlignment="1">
      <alignment horizontal="center" vertical="center"/>
    </xf>
    <xf numFmtId="0" fontId="0" fillId="0" borderId="2" xfId="0" applyBorder="1" applyAlignment="1">
      <alignment vertical="center" shrinkToFit="1"/>
    </xf>
    <xf numFmtId="0" fontId="1" fillId="0" borderId="0" xfId="1" applyFont="1"/>
    <xf numFmtId="0" fontId="1" fillId="4" borderId="2" xfId="1" applyFont="1" applyFill="1" applyBorder="1"/>
    <xf numFmtId="0" fontId="6" fillId="4" borderId="2" xfId="2" applyFont="1" applyFill="1" applyBorder="1" applyAlignment="1">
      <alignment horizontal="left" vertical="top"/>
    </xf>
    <xf numFmtId="0" fontId="6" fillId="0" borderId="0" xfId="1" applyFont="1" applyAlignment="1">
      <alignment shrinkToFit="1"/>
    </xf>
    <xf numFmtId="0" fontId="1" fillId="0" borderId="2" xfId="1" applyFont="1" applyBorder="1"/>
    <xf numFmtId="0" fontId="6" fillId="0" borderId="2" xfId="2" applyFont="1" applyBorder="1" applyAlignment="1">
      <alignment horizontal="left" vertical="top"/>
    </xf>
    <xf numFmtId="0" fontId="6" fillId="0" borderId="2" xfId="1" applyFont="1" applyBorder="1" applyAlignment="1">
      <alignment shrinkToFit="1"/>
    </xf>
    <xf numFmtId="3" fontId="6" fillId="0" borderId="0" xfId="1" applyNumberFormat="1" applyFont="1" applyAlignment="1">
      <alignment shrinkToFit="1"/>
    </xf>
    <xf numFmtId="0" fontId="6" fillId="0" borderId="0" xfId="1" applyFont="1"/>
    <xf numFmtId="0" fontId="6" fillId="0" borderId="2" xfId="1" applyFont="1" applyBorder="1"/>
    <xf numFmtId="0" fontId="6" fillId="0" borderId="2" xfId="2" applyFont="1" applyBorder="1" applyAlignment="1">
      <alignment horizontal="center" vertical="top"/>
    </xf>
    <xf numFmtId="0" fontId="0" fillId="0" borderId="0" xfId="0" applyAlignment="1">
      <alignment horizontal="right" vertical="center"/>
    </xf>
    <xf numFmtId="0" fontId="0" fillId="0" borderId="0" xfId="0" applyAlignment="1">
      <alignment vertical="center" shrinkToFit="1"/>
    </xf>
    <xf numFmtId="0" fontId="0" fillId="5" borderId="2" xfId="0" applyFill="1" applyBorder="1" applyAlignment="1">
      <alignment horizontal="center" vertical="center"/>
    </xf>
    <xf numFmtId="0" fontId="0" fillId="5" borderId="2" xfId="0" applyFill="1" applyBorder="1" applyAlignment="1">
      <alignment vertical="center" shrinkToFit="1"/>
    </xf>
    <xf numFmtId="0" fontId="0" fillId="5" borderId="2" xfId="0" applyFill="1" applyBorder="1" applyAlignment="1">
      <alignment horizontal="right" vertical="center"/>
    </xf>
    <xf numFmtId="0" fontId="0" fillId="0" borderId="2" xfId="0" applyBorder="1" applyAlignment="1">
      <alignment horizontal="center" vertical="center"/>
    </xf>
    <xf numFmtId="0" fontId="0" fillId="0" borderId="2" xfId="0" applyBorder="1" applyAlignment="1">
      <alignment horizontal="right" vertical="center"/>
    </xf>
    <xf numFmtId="0" fontId="0" fillId="0" borderId="0" xfId="0" applyAlignment="1">
      <alignment horizontal="right" vertical="center" shrinkToFit="1"/>
    </xf>
    <xf numFmtId="0" fontId="8" fillId="0" borderId="2" xfId="0" applyFont="1" applyBorder="1" applyAlignment="1">
      <alignment horizontal="center" vertical="center"/>
    </xf>
    <xf numFmtId="0" fontId="0" fillId="5" borderId="2" xfId="0" applyFill="1" applyBorder="1" applyAlignment="1">
      <alignment horizontal="center" vertical="center" shrinkToFit="1"/>
    </xf>
    <xf numFmtId="0" fontId="0" fillId="5" borderId="3" xfId="0" applyFill="1" applyBorder="1" applyAlignment="1">
      <alignment horizontal="center" vertical="center" shrinkToFit="1"/>
    </xf>
    <xf numFmtId="0" fontId="0" fillId="5" borderId="0" xfId="0" applyFill="1">
      <alignment vertical="center"/>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 fillId="0" borderId="2" xfId="1" applyFont="1" applyBorder="1" applyAlignment="1">
      <alignment shrinkToFit="1"/>
    </xf>
  </cellXfs>
  <cellStyles count="3">
    <cellStyle name="標準" xfId="0" builtinId="0"/>
    <cellStyle name="標準 2" xfId="1" xr:uid="{26D82824-7079-46BC-AE32-B7A465D42E15}"/>
    <cellStyle name="標準 2 2" xfId="2" xr:uid="{C01FF4AB-7421-47AD-86E2-FB2064FA81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1008528</xdr:colOff>
      <xdr:row>1</xdr:row>
      <xdr:rowOff>2</xdr:rowOff>
    </xdr:from>
    <xdr:to>
      <xdr:col>7</xdr:col>
      <xdr:colOff>0</xdr:colOff>
      <xdr:row>2</xdr:row>
      <xdr:rowOff>7471</xdr:rowOff>
    </xdr:to>
    <xdr:sp macro="" textlink="">
      <xdr:nvSpPr>
        <xdr:cNvPr id="3" name="吹き出し: 折線 2">
          <a:extLst>
            <a:ext uri="{FF2B5EF4-FFF2-40B4-BE49-F238E27FC236}">
              <a16:creationId xmlns:a16="http://schemas.microsoft.com/office/drawing/2014/main" id="{B52934CC-5DE5-3239-DCF5-A05BA340750C}"/>
            </a:ext>
          </a:extLst>
        </xdr:cNvPr>
        <xdr:cNvSpPr/>
      </xdr:nvSpPr>
      <xdr:spPr>
        <a:xfrm>
          <a:off x="1486646" y="358590"/>
          <a:ext cx="4303060" cy="216646"/>
        </a:xfrm>
        <a:prstGeom prst="borderCallout2">
          <a:avLst>
            <a:gd name="adj1" fmla="val 26157"/>
            <a:gd name="adj2" fmla="val 99681"/>
            <a:gd name="adj3" fmla="val 32586"/>
            <a:gd name="adj4" fmla="val 116641"/>
            <a:gd name="adj5" fmla="val 120845"/>
            <a:gd name="adj6" fmla="val 12569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S520\Public\600%20&#23433;&#20840;&#20250;\00_&#23433;&#20840;&#20250;%20&#31649;&#29702;&#21488;&#24115;\2024\2024_&#21488;&#24115;.xlsm" TargetMode="External"/><Relationship Id="rId1" Type="http://schemas.openxmlformats.org/officeDocument/2006/relationships/externalLinkPath" Target="file:///\\LS520\Public\600%20&#23433;&#20840;&#20250;\00_&#23433;&#20840;&#20250;%20&#31649;&#29702;&#21488;&#24115;\2024\2024_&#21488;&#241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イン"/>
      <sheetName val="証書印刷"/>
      <sheetName val="Sheet17"/>
      <sheetName val="Sheet18"/>
      <sheetName val="Sheet19"/>
      <sheetName val="Sheet20"/>
      <sheetName val="Sheet21"/>
      <sheetName val="Sheet22"/>
      <sheetName val="Sheet23"/>
      <sheetName val="Sheet24"/>
      <sheetName val="Sheet25"/>
      <sheetName val="Sheet26"/>
      <sheetName val="Sheet27"/>
      <sheetName val="Sheet28"/>
      <sheetName val="Sheet1"/>
      <sheetName val="会員名簿"/>
      <sheetName val="Sheet30"/>
      <sheetName val="Sheet29"/>
      <sheetName val="Sheet7"/>
      <sheetName val="Sheet8"/>
      <sheetName val="Sheet9"/>
      <sheetName val="Sheet10"/>
      <sheetName val="Sheet11"/>
      <sheetName val="Sheet12"/>
      <sheetName val="Sheet13"/>
      <sheetName val="Sheet14"/>
      <sheetName val="Sheet15"/>
      <sheetName val="Sheet16"/>
      <sheetName val="検索結果"/>
      <sheetName val="受付管理簿"/>
      <sheetName val="地区一覧"/>
      <sheetName val="市町村一覧"/>
      <sheetName val="TKC"/>
      <sheetName val="未入金リスト"/>
      <sheetName val="未発行リスト"/>
      <sheetName val="不一致リスト"/>
      <sheetName val="不明リスト"/>
      <sheetName val="未受付リスト"/>
      <sheetName val="総会資料"/>
      <sheetName val="総会資料2"/>
      <sheetName val="市町村毎集計"/>
      <sheetName val="地区集計"/>
      <sheetName val="台帳"/>
      <sheetName val="集計02"/>
      <sheetName val="情報"/>
      <sheetName val="証書"/>
      <sheetName val="証書 (2)"/>
      <sheetName val="受付番号順"/>
      <sheetName val="啓発事業"/>
      <sheetName val="共済期間設定"/>
      <sheetName val="項目一覧"/>
      <sheetName val="200526_確認事項"/>
      <sheetName val="列 番号"/>
      <sheetName val="Sheet2"/>
      <sheetName val="Sheet3"/>
      <sheetName val="Sheet4"/>
      <sheetName val="Sheet5"/>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名称（学校・事務局）</v>
          </cell>
          <cell r="C2" t="str">
            <v>加入
状況</v>
          </cell>
          <cell r="D2" t="str">
            <v>地区</v>
          </cell>
          <cell r="E2" t="str">
            <v>市町村名</v>
          </cell>
          <cell r="F2" t="str">
            <v>区分</v>
          </cell>
          <cell r="G2" t="str">
            <v>正式名称（PTA）</v>
          </cell>
          <cell r="H2" t="str">
            <v>受付№</v>
          </cell>
          <cell r="I2" t="str">
            <v>受付日</v>
          </cell>
          <cell r="J2" t="str">
            <v>名簿</v>
          </cell>
          <cell r="K2" t="str">
            <v>金融</v>
          </cell>
          <cell r="L2" t="str">
            <v>初回入金日</v>
          </cell>
          <cell r="M2" t="str">
            <v>共済期間
開始日</v>
          </cell>
          <cell r="N2" t="str">
            <v>共催期間コメント</v>
          </cell>
          <cell r="O2" t="str">
            <v>証書
交付</v>
          </cell>
          <cell r="P2" t="str">
            <v>申請状況</v>
          </cell>
          <cell r="Q2" t="str">
            <v>対応・問い合わせ状況</v>
          </cell>
          <cell r="R2" t="str">
            <v>会長名</v>
          </cell>
          <cell r="S2" t="str">
            <v>担当者名</v>
          </cell>
          <cell r="T2" t="str">
            <v>小中(P)
会員数</v>
          </cell>
          <cell r="U2" t="str">
            <v>(Ｔ)　　列1</v>
          </cell>
          <cell r="V2" t="str">
            <v>小中(Ｐ)
追加</v>
          </cell>
          <cell r="W2" t="str">
            <v>(Ｔ)　　列2</v>
          </cell>
          <cell r="X2" t="str">
            <v>準会員数</v>
          </cell>
          <cell r="Y2" t="str">
            <v>追加
準会員数</v>
          </cell>
          <cell r="Z2" t="str">
            <v>小・中
小計</v>
          </cell>
          <cell r="AA2" t="str">
            <v>幼･こ(P)
会員数</v>
          </cell>
          <cell r="AB2" t="str">
            <v>(Ｔ)　　列3</v>
          </cell>
          <cell r="AC2" t="str">
            <v>幼･こ(P)
追加</v>
          </cell>
          <cell r="AD2" t="str">
            <v>(Ｔ)　　列4</v>
          </cell>
          <cell r="AE2" t="str">
            <v>準会員数5</v>
          </cell>
          <cell r="AF2" t="str">
            <v>追加
準会員数6</v>
          </cell>
          <cell r="AG2" t="str">
            <v>幼・こ
小計</v>
          </cell>
          <cell r="AH2" t="str">
            <v>合計
人数</v>
          </cell>
          <cell r="AI2" t="str">
            <v>合計額</v>
          </cell>
          <cell r="AJ2" t="str">
            <v>被災
児童</v>
          </cell>
          <cell r="AK2" t="str">
            <v>小・中
P会員のみ</v>
          </cell>
          <cell r="AL2" t="str">
            <v>説明会
参加</v>
          </cell>
          <cell r="AM2" t="str">
            <v>加入状況等情報(前年度)</v>
          </cell>
          <cell r="AN2" t="str">
            <v>設置者</v>
          </cell>
          <cell r="AO2" t="str">
            <v>略称</v>
          </cell>
          <cell r="AP2" t="str">
            <v>郵便番号</v>
          </cell>
          <cell r="AQ2" t="str">
            <v>住所</v>
          </cell>
          <cell r="AR2" t="str">
            <v>電話番号</v>
          </cell>
          <cell r="AS2" t="str">
            <v>ＦＡＸ</v>
          </cell>
          <cell r="AT2" t="str">
            <v>メールアドレス</v>
          </cell>
          <cell r="AU2" t="str">
            <v>災害報告 情報</v>
          </cell>
          <cell r="AV2" t="str">
            <v>登録日</v>
          </cell>
          <cell r="AW2" t="str">
            <v>更新日</v>
          </cell>
          <cell r="AX2" t="str">
            <v>地区
コード</v>
          </cell>
          <cell r="AY2" t="str">
            <v>区分
コード</v>
          </cell>
          <cell r="AZ2" t="str">
            <v>市町村
コード</v>
          </cell>
        </row>
        <row r="3">
          <cell r="B3" t="str">
            <v>奥小</v>
          </cell>
          <cell r="C3" t="str">
            <v>◎</v>
          </cell>
          <cell r="D3" t="str">
            <v>国頭</v>
          </cell>
          <cell r="E3" t="str">
            <v>国頭村</v>
          </cell>
          <cell r="F3" t="str">
            <v>小学校</v>
          </cell>
          <cell r="G3" t="str">
            <v>奥小学校ＰＴＡ</v>
          </cell>
          <cell r="H3">
            <v>351</v>
          </cell>
          <cell r="I3">
            <v>45382</v>
          </cell>
          <cell r="J3">
            <v>45428</v>
          </cell>
          <cell r="K3" t="str">
            <v>郵</v>
          </cell>
          <cell r="L3">
            <v>45428</v>
          </cell>
          <cell r="M3">
            <v>45429</v>
          </cell>
          <cell r="O3">
            <v>45455</v>
          </cell>
          <cell r="P3" t="str">
            <v>全世帯加入</v>
          </cell>
          <cell r="R3" t="str">
            <v>宮城 五月</v>
          </cell>
          <cell r="S3" t="str">
            <v>宮里 浩文（教頭　月～金 8時～17時</v>
          </cell>
          <cell r="T3">
            <v>5</v>
          </cell>
          <cell r="U3">
            <v>8</v>
          </cell>
          <cell r="Z3">
            <v>13</v>
          </cell>
          <cell r="AG3">
            <v>0</v>
          </cell>
          <cell r="AH3">
            <v>13</v>
          </cell>
          <cell r="AI3">
            <v>1950</v>
          </cell>
          <cell r="AM3" t="str">
            <v>加入=　◎,　受付日：05/23　入金日：05/24共済期間開始日：05/24【申請状況】5.8.28　メールにて、様式2届く。準会員の分の_x000D_
　　　　共済掛金5,550振込むとの事。_x000D_
5.8.24　メールにて、準会員名簿のみ届く。_x000D_
　　　　確定世帯数の報告書が未だであると_x000D_
　　　　請求すみ。_x000D_
5.7.19　様式2未だ_x000D_
5.6.19　様式2未だ_x000D_
5.5.24　ゆうちょに1,950入金あるが、様式2未だ_x000D_
5.5.23　メールにて共済契約申込書　届く_x000D_
　　　　準会員の名簿は、奥区事務所から連絡_x000D_
　　　　待ち、揃い次第提出するとの事。_x000D_
名簿番号　1【問合せ状況】全世帯加入　〇2</v>
          </cell>
          <cell r="AN3" t="str">
            <v>国頭村立</v>
          </cell>
          <cell r="AO3" t="str">
            <v>奥小</v>
          </cell>
          <cell r="AP3" t="str">
            <v>905-1501</v>
          </cell>
          <cell r="AQ3" t="str">
            <v>国頭村字奥313</v>
          </cell>
          <cell r="AR3" t="str">
            <v>0980-41-8110</v>
          </cell>
          <cell r="AS3" t="str">
            <v>0980-41-8022</v>
          </cell>
          <cell r="AT3" t="str">
            <v>oku-sho@kunigami.ed.jp</v>
          </cell>
          <cell r="AW3">
            <v>45455</v>
          </cell>
          <cell r="AX3">
            <v>1</v>
          </cell>
          <cell r="AY3">
            <v>1</v>
          </cell>
          <cell r="AZ3">
            <v>1</v>
          </cell>
        </row>
        <row r="4">
          <cell r="B4" t="str">
            <v>安田小</v>
          </cell>
          <cell r="C4" t="str">
            <v>◎</v>
          </cell>
          <cell r="D4" t="str">
            <v>国頭</v>
          </cell>
          <cell r="E4" t="str">
            <v>国頭村</v>
          </cell>
          <cell r="F4" t="str">
            <v>小学校</v>
          </cell>
          <cell r="G4" t="str">
            <v>安田小学校ＰＴＡ</v>
          </cell>
          <cell r="H4">
            <v>95</v>
          </cell>
          <cell r="I4">
            <v>45359</v>
          </cell>
          <cell r="J4">
            <v>45471</v>
          </cell>
          <cell r="K4" t="str">
            <v>銀</v>
          </cell>
          <cell r="L4">
            <v>45469</v>
          </cell>
          <cell r="M4">
            <v>45470</v>
          </cell>
          <cell r="O4">
            <v>45474</v>
          </cell>
          <cell r="P4" t="str">
            <v xml:space="preserve">10-15 準会員名簿差替え_x000D_
06-28 様式２差替え_x000D_
全世帯加入（会長名OK）※準会員は今後も変動可能性あり。_x000D_
</v>
          </cell>
          <cell r="R4" t="str">
            <v>佐藤 未樹</v>
          </cell>
          <cell r="S4" t="str">
            <v>横田奈美子　県費事務</v>
          </cell>
          <cell r="T4">
            <v>6</v>
          </cell>
          <cell r="U4">
            <v>8</v>
          </cell>
          <cell r="X4">
            <v>57</v>
          </cell>
          <cell r="Z4">
            <v>71</v>
          </cell>
          <cell r="AG4">
            <v>0</v>
          </cell>
          <cell r="AH4">
            <v>71</v>
          </cell>
          <cell r="AI4">
            <v>10650</v>
          </cell>
          <cell r="AM4" t="str">
            <v>加入=　◎,　受付日：03/28　入金日：07/28共済期間開始日：07/29【申請状況】5.9.12　準会員名簿届く59世帯。本日夕方入金_x000D_
　　　　との事。本日琉銀に入金あり。_x000D_
5.9.11　Ｐ事務よこださんより、準会員の名簿_x000D_
　　　　が区から届いた。14日(Ｐ作業)間に合_x000D_
　　　　わせで名簿FAX、入金をしますとの事。　　　　_x000D_
5.7.28　faxにて様式2届く_x000D_
5.7.28　よこたさんより℡あり。準会員の数が_x000D_
　　　　地区事務所から上がって来ず遅く_x000D_
　　　　なった。急ぎ入金、様式２をfaxする_x000D_
　　　　とのこと。_x000D_
5.7.25　明日出勤予定。伝言しますとの事、_x000D_
5.7.24　担当者よこたさん。明日出勤との事。_x000D_
5.7.18　様式2、入金未だ_x000D_
名簿番号　2【問合せ状況】全世帯加入　〇2</v>
          </cell>
          <cell r="AN4" t="str">
            <v>国頭村立</v>
          </cell>
          <cell r="AO4" t="str">
            <v>安田小</v>
          </cell>
          <cell r="AP4" t="str">
            <v>905-1503</v>
          </cell>
          <cell r="AQ4" t="str">
            <v>国頭村字安田279</v>
          </cell>
          <cell r="AR4" t="str">
            <v>0980-41-7557</v>
          </cell>
          <cell r="AS4" t="str">
            <v>0980-41-7030</v>
          </cell>
          <cell r="AT4" t="str">
            <v>ada-sho@kunigami.ed.jp</v>
          </cell>
          <cell r="AW4">
            <v>45581</v>
          </cell>
          <cell r="AX4">
            <v>1</v>
          </cell>
          <cell r="AY4">
            <v>1</v>
          </cell>
          <cell r="AZ4">
            <v>1</v>
          </cell>
        </row>
        <row r="5">
          <cell r="B5" t="str">
            <v>安波小</v>
          </cell>
          <cell r="C5" t="str">
            <v>◎</v>
          </cell>
          <cell r="D5" t="str">
            <v>国頭</v>
          </cell>
          <cell r="E5" t="str">
            <v>国頭村</v>
          </cell>
          <cell r="F5" t="str">
            <v>小学校</v>
          </cell>
          <cell r="G5" t="str">
            <v>安波小学校ＰＴＡ</v>
          </cell>
          <cell r="H5">
            <v>260</v>
          </cell>
          <cell r="I5">
            <v>45378</v>
          </cell>
          <cell r="J5">
            <v>45443</v>
          </cell>
          <cell r="K5" t="str">
            <v>郵</v>
          </cell>
          <cell r="L5">
            <v>45443</v>
          </cell>
          <cell r="M5">
            <v>45444</v>
          </cell>
          <cell r="O5">
            <v>45455</v>
          </cell>
          <cell r="P5" t="str">
            <v>全世帯加入</v>
          </cell>
          <cell r="R5" t="str">
            <v>當山 光蔵</v>
          </cell>
          <cell r="S5" t="str">
            <v>中山いずみ　県費事務 9時～15時</v>
          </cell>
          <cell r="T5">
            <v>7</v>
          </cell>
          <cell r="U5">
            <v>5</v>
          </cell>
          <cell r="Z5">
            <v>12</v>
          </cell>
          <cell r="AG5">
            <v>0</v>
          </cell>
          <cell r="AH5">
            <v>12</v>
          </cell>
          <cell r="AI5">
            <v>1800</v>
          </cell>
          <cell r="AM5" t="str">
            <v>加入=　◎,　受付日：03/13　入金日：05/19共済期間開始日：04/01【申請状況】5.5.22　メールにて押印済様式2届く。_x000D_
5.5.19　メールにて様式2届く。公印漏れの為_x000D_
　　　　請求済_x000D_
名簿番号　3【問合せ状況】全世帯加入　〇2</v>
          </cell>
          <cell r="AN5" t="str">
            <v>国頭村立</v>
          </cell>
          <cell r="AO5" t="str">
            <v>安波小</v>
          </cell>
          <cell r="AP5" t="str">
            <v>905-1504</v>
          </cell>
          <cell r="AQ5" t="str">
            <v>国頭村字安波601</v>
          </cell>
          <cell r="AR5" t="str">
            <v>0980-41-7556</v>
          </cell>
          <cell r="AS5" t="str">
            <v>0980-41-7558</v>
          </cell>
          <cell r="AT5" t="str">
            <v>aha-sho@kunigami.ed.jp</v>
          </cell>
          <cell r="AW5">
            <v>45455</v>
          </cell>
          <cell r="AX5">
            <v>1</v>
          </cell>
          <cell r="AY5">
            <v>1</v>
          </cell>
          <cell r="AZ5">
            <v>1</v>
          </cell>
        </row>
        <row r="6">
          <cell r="B6" t="str">
            <v>辺士名小</v>
          </cell>
          <cell r="C6" t="str">
            <v>◎</v>
          </cell>
          <cell r="D6" t="str">
            <v>国頭</v>
          </cell>
          <cell r="E6" t="str">
            <v>国頭村</v>
          </cell>
          <cell r="F6" t="str">
            <v>小学校</v>
          </cell>
          <cell r="G6" t="str">
            <v>辺土名小学校ＰＴＡ</v>
          </cell>
          <cell r="H6">
            <v>407</v>
          </cell>
          <cell r="I6">
            <v>45397</v>
          </cell>
          <cell r="J6">
            <v>45440</v>
          </cell>
          <cell r="K6" t="str">
            <v>農</v>
          </cell>
          <cell r="L6">
            <v>45440</v>
          </cell>
          <cell r="M6">
            <v>45441</v>
          </cell>
          <cell r="O6">
            <v>45455</v>
          </cell>
          <cell r="P6" t="str">
            <v>全世帯加入
24-05-29 ゆうちょ➡農協に変更連絡あり</v>
          </cell>
          <cell r="R6" t="str">
            <v>田場　聡</v>
          </cell>
          <cell r="S6" t="str">
            <v>比嘉 俊輔（教頭）</v>
          </cell>
          <cell r="T6">
            <v>94</v>
          </cell>
          <cell r="U6">
            <v>21</v>
          </cell>
          <cell r="Z6">
            <v>115</v>
          </cell>
          <cell r="AG6">
            <v>0</v>
          </cell>
          <cell r="AH6">
            <v>115</v>
          </cell>
          <cell r="AI6">
            <v>17250</v>
          </cell>
          <cell r="AM6" t="str">
            <v>加入=　◎,　受付日：03/31　入金日：09/01共済期間開始日：09/02【申請状況】5.9.1　メールにて、様式2、ＰＴ名簿届く_x000D_
　　　　本日ゆうちょに入金予定_x000D_
5.8.21　再度説明して、対応するとの事。_x000D_
5.8.21　午後に電話すると話した。_x000D_
5.7.24　教頭先生より折返してもらう。_x000D_
　　　　説明をして、対応してくれるとの事。_x000D_
5.7.18　様式2入金未だ_x000D_
名簿番号　4【問合せ状況】全世帯加入　〇2</v>
          </cell>
          <cell r="AN6" t="str">
            <v>国頭村立</v>
          </cell>
          <cell r="AO6" t="str">
            <v>辺土名小</v>
          </cell>
          <cell r="AP6" t="str">
            <v>905-1411</v>
          </cell>
          <cell r="AQ6" t="str">
            <v>国頭村字辺土名181</v>
          </cell>
          <cell r="AR6" t="str">
            <v>0980-41-2110</v>
          </cell>
          <cell r="AS6" t="str">
            <v>0980-41-2761</v>
          </cell>
          <cell r="AT6" t="str">
            <v>hentona-sho@kunigami.ed.jp</v>
          </cell>
          <cell r="AW6">
            <v>45455</v>
          </cell>
          <cell r="AX6">
            <v>1</v>
          </cell>
          <cell r="AY6">
            <v>1</v>
          </cell>
          <cell r="AZ6">
            <v>1</v>
          </cell>
        </row>
        <row r="7">
          <cell r="B7" t="str">
            <v>奥間小</v>
          </cell>
          <cell r="C7" t="str">
            <v>◎</v>
          </cell>
          <cell r="D7" t="str">
            <v>国頭</v>
          </cell>
          <cell r="E7" t="str">
            <v>国頭村</v>
          </cell>
          <cell r="F7" t="str">
            <v>小学校</v>
          </cell>
          <cell r="G7" t="str">
            <v>奥間小学校ＰＴＡ</v>
          </cell>
          <cell r="H7">
            <v>341</v>
          </cell>
          <cell r="I7">
            <v>45380</v>
          </cell>
          <cell r="J7">
            <v>45440</v>
          </cell>
          <cell r="K7" t="str">
            <v>農</v>
          </cell>
          <cell r="L7">
            <v>45440</v>
          </cell>
          <cell r="M7">
            <v>45441</v>
          </cell>
          <cell r="O7">
            <v>45455</v>
          </cell>
          <cell r="P7" t="str">
            <v>全世帯加入</v>
          </cell>
          <cell r="R7" t="str">
            <v>運天 由紀野</v>
          </cell>
          <cell r="S7" t="str">
            <v>亀川智洋教頭　月～金9時～16時</v>
          </cell>
          <cell r="T7">
            <v>58</v>
          </cell>
          <cell r="U7">
            <v>13</v>
          </cell>
          <cell r="X7">
            <v>5</v>
          </cell>
          <cell r="Z7">
            <v>76</v>
          </cell>
          <cell r="AG7">
            <v>0</v>
          </cell>
          <cell r="AH7">
            <v>76</v>
          </cell>
          <cell r="AI7">
            <v>11400</v>
          </cell>
          <cell r="AM7" t="str">
            <v>加入=　◎,　受付日：06/15　入金日：06/27共済期間開始日：06/16【申請状況】5.6.15　メールにて、共済契約申込書届く_x000D_
名簿番号　5【問合せ状況】全世帯加入　〇2</v>
          </cell>
          <cell r="AN7" t="str">
            <v>国頭村立</v>
          </cell>
          <cell r="AO7" t="str">
            <v>奥間小</v>
          </cell>
          <cell r="AP7" t="str">
            <v>905-1412</v>
          </cell>
          <cell r="AQ7" t="str">
            <v>国頭村字奥間1</v>
          </cell>
          <cell r="AR7" t="str">
            <v>0980-41-2311</v>
          </cell>
          <cell r="AS7" t="str">
            <v>0980-41-2328</v>
          </cell>
          <cell r="AT7" t="str">
            <v>okuma-sho@kunigami.ed.jp</v>
          </cell>
          <cell r="AW7">
            <v>45455</v>
          </cell>
          <cell r="AX7">
            <v>1</v>
          </cell>
          <cell r="AY7">
            <v>1</v>
          </cell>
          <cell r="AZ7">
            <v>1</v>
          </cell>
        </row>
        <row r="8">
          <cell r="B8" t="str">
            <v>国頭中</v>
          </cell>
          <cell r="C8" t="str">
            <v>◎</v>
          </cell>
          <cell r="D8" t="str">
            <v>国頭</v>
          </cell>
          <cell r="E8" t="str">
            <v>国頭村</v>
          </cell>
          <cell r="F8" t="str">
            <v>中学校</v>
          </cell>
          <cell r="G8" t="str">
            <v>国頭中学校ＰＴＡ</v>
          </cell>
          <cell r="H8">
            <v>191</v>
          </cell>
          <cell r="I8">
            <v>45373</v>
          </cell>
          <cell r="J8">
            <v>45435</v>
          </cell>
          <cell r="K8" t="str">
            <v>農</v>
          </cell>
          <cell r="L8">
            <v>45435</v>
          </cell>
          <cell r="M8">
            <v>45436</v>
          </cell>
          <cell r="O8">
            <v>45455</v>
          </cell>
          <cell r="P8" t="str">
            <v>全世帯加入</v>
          </cell>
          <cell r="R8" t="str">
            <v>知花麻美</v>
          </cell>
          <cell r="S8" t="str">
            <v>運天朝明　教頭　火～金　9時～12時</v>
          </cell>
          <cell r="T8">
            <v>106</v>
          </cell>
          <cell r="U8">
            <v>22</v>
          </cell>
          <cell r="Z8">
            <v>128</v>
          </cell>
          <cell r="AG8">
            <v>0</v>
          </cell>
          <cell r="AH8">
            <v>128</v>
          </cell>
          <cell r="AI8">
            <v>19200</v>
          </cell>
          <cell r="AM8" t="str">
            <v>加入=　◎,　受付日：03/31　入金日：05/30共済期間開始日：04/01【申請状況】5.5.31　メールにて様式2届く_x000D_
名簿番号　6【問合せ状況】全世帯加入　〇2</v>
          </cell>
          <cell r="AN8" t="str">
            <v>国頭村立</v>
          </cell>
          <cell r="AO8" t="str">
            <v>国頭中</v>
          </cell>
          <cell r="AP8" t="str">
            <v>905-1411</v>
          </cell>
          <cell r="AQ8" t="str">
            <v>国頭村字辺土名1463</v>
          </cell>
          <cell r="AR8" t="str">
            <v>0980-41-2205</v>
          </cell>
          <cell r="AS8" t="str">
            <v>0980-41-3071</v>
          </cell>
          <cell r="AT8" t="str">
            <v>kunigami-chu@kunigami.ed.jp</v>
          </cell>
          <cell r="AU8" t="str">
            <v>4/6 新教頭たましろ先生へ様①FAX済、文書送付済</v>
          </cell>
          <cell r="AW8">
            <v>45460</v>
          </cell>
          <cell r="AX8">
            <v>1</v>
          </cell>
          <cell r="AY8">
            <v>2</v>
          </cell>
          <cell r="AZ8">
            <v>1</v>
          </cell>
        </row>
        <row r="9">
          <cell r="B9" t="str">
            <v>くにがみこども園</v>
          </cell>
          <cell r="C9" t="str">
            <v/>
          </cell>
          <cell r="D9" t="str">
            <v>国頭</v>
          </cell>
          <cell r="E9" t="str">
            <v>国頭村</v>
          </cell>
          <cell r="F9" t="str">
            <v>公立幼保連携型認定こども園</v>
          </cell>
          <cell r="G9" t="str">
            <v>国頭村立くにがみこども園保護者会</v>
          </cell>
          <cell r="M9" t="str">
            <v/>
          </cell>
          <cell r="R9" t="str">
            <v xml:space="preserve"> </v>
          </cell>
          <cell r="Z9">
            <v>0</v>
          </cell>
          <cell r="AG9">
            <v>0</v>
          </cell>
          <cell r="AH9">
            <v>0</v>
          </cell>
          <cell r="AI9" t="str">
            <v/>
          </cell>
          <cell r="AM9" t="str">
            <v/>
          </cell>
          <cell r="AN9" t="str">
            <v>国頭村立</v>
          </cell>
          <cell r="AO9" t="str">
            <v>くにがみこども園</v>
          </cell>
          <cell r="AP9" t="str">
            <v>905-1411</v>
          </cell>
          <cell r="AQ9" t="str">
            <v>国頭村字辺土名1350</v>
          </cell>
          <cell r="AR9" t="str">
            <v>0980-41-3021</v>
          </cell>
          <cell r="AS9" t="str">
            <v>0980-41-5414</v>
          </cell>
          <cell r="AU9" t="str">
            <v>公立幼保連携型認定こども園</v>
          </cell>
          <cell r="AW9">
            <v>45062</v>
          </cell>
          <cell r="AX9">
            <v>1</v>
          </cell>
          <cell r="AY9">
            <v>7</v>
          </cell>
          <cell r="AZ9">
            <v>1</v>
          </cell>
        </row>
        <row r="10">
          <cell r="B10" t="str">
            <v>国頭村ＰＴＡ連合会</v>
          </cell>
          <cell r="C10" t="str">
            <v/>
          </cell>
          <cell r="D10" t="str">
            <v>国頭</v>
          </cell>
          <cell r="E10" t="str">
            <v>国頭村</v>
          </cell>
          <cell r="F10" t="str">
            <v>市町村</v>
          </cell>
          <cell r="M10" t="str">
            <v/>
          </cell>
          <cell r="R10" t="str">
            <v xml:space="preserve"> </v>
          </cell>
          <cell r="Z10">
            <v>0</v>
          </cell>
          <cell r="AG10">
            <v>0</v>
          </cell>
          <cell r="AH10">
            <v>0</v>
          </cell>
          <cell r="AI10" t="str">
            <v/>
          </cell>
          <cell r="AM10" t="str">
            <v/>
          </cell>
          <cell r="AP10" t="str">
            <v>905-1495</v>
          </cell>
          <cell r="AQ10" t="str">
            <v>国頭村字辺土名121</v>
          </cell>
          <cell r="AW10">
            <v>45440</v>
          </cell>
          <cell r="AX10">
            <v>1</v>
          </cell>
          <cell r="AY10">
            <v>10</v>
          </cell>
          <cell r="AZ10">
            <v>1</v>
          </cell>
        </row>
        <row r="11">
          <cell r="B11" t="str">
            <v>大宜味小</v>
          </cell>
          <cell r="C11" t="str">
            <v>◎</v>
          </cell>
          <cell r="D11" t="str">
            <v>国頭</v>
          </cell>
          <cell r="E11" t="str">
            <v>大宜味村</v>
          </cell>
          <cell r="F11" t="str">
            <v>小学校</v>
          </cell>
          <cell r="G11" t="str">
            <v>大宜味小学校ＰＴＳＡ</v>
          </cell>
          <cell r="H11">
            <v>119</v>
          </cell>
          <cell r="I11">
            <v>45363</v>
          </cell>
          <cell r="J11">
            <v>45470</v>
          </cell>
          <cell r="K11" t="str">
            <v>農</v>
          </cell>
          <cell r="L11">
            <v>45468</v>
          </cell>
          <cell r="M11">
            <v>45469</v>
          </cell>
          <cell r="O11">
            <v>45489</v>
          </cell>
          <cell r="P11" t="str">
            <v xml:space="preserve">12-10 準会員(PTSAｻﾎﾟｰﾄ会員) 9名追加_x000D_
07-23 40世帯分不明金あり → 名簿提出受取り済_x000D_
_x000D_
全世帯加入（会長名OK）※中学校とまとめて振込_x000D_
_x000D_
小：P63／T24／準52_x000D_
中：P57／T21_x000D_
</v>
          </cell>
          <cell r="R11" t="str">
            <v>真喜志条治</v>
          </cell>
          <cell r="S11" t="str">
            <v>中澤陽介(小学校教頭)月～金16時～45分</v>
          </cell>
          <cell r="T11">
            <v>120</v>
          </cell>
          <cell r="U11">
            <v>45</v>
          </cell>
          <cell r="X11">
            <v>52</v>
          </cell>
          <cell r="Y11">
            <v>49</v>
          </cell>
          <cell r="Z11">
            <v>266</v>
          </cell>
          <cell r="AG11">
            <v>0</v>
          </cell>
          <cell r="AH11">
            <v>266</v>
          </cell>
          <cell r="AI11">
            <v>39900</v>
          </cell>
          <cell r="AM11" t="str">
            <v>加入=　◎,　受付日：03/22　入金日：06/15共済期間開始日：04/01【申請状況】5.8.24　準会員15人追加。農協に入金済_x000D_
5.7.3　メールにて追加様式2と準会員名簿届く_x000D_
5.6.15　メールにて様式2小のＰＴ、準会員_x000D_
　　　　名簿届く。準会員は中学と重複で_x000D_
　　　　小学校に加入とのこと。ＰＴＡ活動は、_x000D_
　　　　小中一緒とのこと。_x000D_
　　　　大宜味小　Ｐ58　T22　準会員35_x000D_
　　　　大宜味中　Ｐ69　ｔ20　計89_x000D_
　　　　大宜味小でまとめて支払い_x000D_
　　　　204世帯　30,600円_x000D_
_x000D_
_x000D_
名簿番号　9【問合せ状況】全世帯加入　×2</v>
          </cell>
          <cell r="AN11" t="str">
            <v>大宜味村立</v>
          </cell>
          <cell r="AO11" t="str">
            <v>大宜味小</v>
          </cell>
          <cell r="AP11" t="str">
            <v>905-1311</v>
          </cell>
          <cell r="AQ11" t="str">
            <v>大宜味村字塩屋1306-6</v>
          </cell>
          <cell r="AR11" t="str">
            <v>0980-44-1306</v>
          </cell>
          <cell r="AS11" t="str">
            <v>0980-44-1010</v>
          </cell>
          <cell r="AT11" t="str">
            <v>ogimisyo@ogimi-school.ed.jp</v>
          </cell>
          <cell r="AW11">
            <v>45636</v>
          </cell>
          <cell r="AX11">
            <v>1</v>
          </cell>
          <cell r="AY11">
            <v>1</v>
          </cell>
          <cell r="AZ11">
            <v>2</v>
          </cell>
        </row>
        <row r="12">
          <cell r="B12" t="str">
            <v>大宜味中</v>
          </cell>
          <cell r="C12" t="str">
            <v>◎</v>
          </cell>
          <cell r="D12" t="str">
            <v>国頭</v>
          </cell>
          <cell r="E12" t="str">
            <v>大宜味村</v>
          </cell>
          <cell r="F12" t="str">
            <v>中学校</v>
          </cell>
          <cell r="G12" t="str">
            <v>大宜味中学校ＰＴＳＡ</v>
          </cell>
          <cell r="H12">
            <v>120</v>
          </cell>
          <cell r="I12">
            <v>45364</v>
          </cell>
          <cell r="J12">
            <v>45470</v>
          </cell>
          <cell r="L12">
            <v>45468</v>
          </cell>
          <cell r="M12">
            <v>45469</v>
          </cell>
          <cell r="O12">
            <v>45489</v>
          </cell>
          <cell r="P12" t="str">
            <v xml:space="preserve">09-24 証書未発行だったため発行・発送。_x000D_
06-27 大宜味小とまとめて支払い済、掛金は小学校に入力。_x000D_
_x000D_
中：P57／T21_x000D_
</v>
          </cell>
          <cell r="R12" t="str">
            <v>神里 翼</v>
          </cell>
          <cell r="S12" t="str">
            <v>中澤 陽介（小学校教頭）</v>
          </cell>
          <cell r="Z12">
            <v>0</v>
          </cell>
          <cell r="AG12">
            <v>0</v>
          </cell>
          <cell r="AH12">
            <v>0</v>
          </cell>
          <cell r="AI12">
            <v>0</v>
          </cell>
          <cell r="AM12" t="str">
            <v>加入=　◎,　受付日：03/22　入金日：06/15共済期間開始日：04/01【申請状況】5.6.21　大宜味小でまとめて支払あるので,_x000D_
       中学の詳細記載は小に。_x000D_
5.6.20　メールにて様式2、ＰＴ名簿届く_x000D_
_x000D_
名簿番号　10【問合せ状況】全世帯加入　×2</v>
          </cell>
          <cell r="AN12" t="str">
            <v>大宜味村立</v>
          </cell>
          <cell r="AO12" t="str">
            <v>大宜味中</v>
          </cell>
          <cell r="AP12" t="str">
            <v>905-1311</v>
          </cell>
          <cell r="AQ12" t="str">
            <v>大宜味村字塩屋1306-6</v>
          </cell>
          <cell r="AR12" t="str">
            <v>0980-44-2840</v>
          </cell>
          <cell r="AS12" t="str">
            <v>0980-44-2897</v>
          </cell>
          <cell r="AT12" t="str">
            <v>ogimityu@ogimi-school.ed.jp</v>
          </cell>
          <cell r="AW12">
            <v>45559</v>
          </cell>
          <cell r="AX12">
            <v>1</v>
          </cell>
          <cell r="AY12">
            <v>2</v>
          </cell>
          <cell r="AZ12">
            <v>2</v>
          </cell>
        </row>
        <row r="13">
          <cell r="B13" t="str">
            <v>おおぎみこども園</v>
          </cell>
          <cell r="C13" t="str">
            <v/>
          </cell>
          <cell r="D13" t="str">
            <v>国頭</v>
          </cell>
          <cell r="E13" t="str">
            <v>大宜味村</v>
          </cell>
          <cell r="F13" t="str">
            <v>公立幼保連携型認定こども園</v>
          </cell>
          <cell r="G13" t="str">
            <v>おおぎみこども園ＰＴＡ</v>
          </cell>
          <cell r="M13" t="str">
            <v/>
          </cell>
          <cell r="R13" t="str">
            <v xml:space="preserve"> </v>
          </cell>
          <cell r="Z13">
            <v>0</v>
          </cell>
          <cell r="AG13">
            <v>0</v>
          </cell>
          <cell r="AH13">
            <v>0</v>
          </cell>
          <cell r="AI13" t="str">
            <v/>
          </cell>
          <cell r="AM13" t="str">
            <v/>
          </cell>
          <cell r="AN13" t="str">
            <v>大宜味村立</v>
          </cell>
          <cell r="AO13" t="str">
            <v>おおぎみこども園</v>
          </cell>
          <cell r="AP13" t="str">
            <v>905-1311</v>
          </cell>
          <cell r="AQ13" t="str">
            <v>大宜味村字塩屋1306-87</v>
          </cell>
          <cell r="AR13" t="str">
            <v>0980-44-2500</v>
          </cell>
          <cell r="AS13" t="str">
            <v>0980-44-2502</v>
          </cell>
          <cell r="AW13">
            <v>45062</v>
          </cell>
          <cell r="AX13">
            <v>1</v>
          </cell>
          <cell r="AY13">
            <v>7</v>
          </cell>
          <cell r="AZ13">
            <v>2</v>
          </cell>
        </row>
        <row r="14">
          <cell r="B14" t="str">
            <v>大宜味村ＰＴＡ連合会</v>
          </cell>
          <cell r="C14" t="str">
            <v/>
          </cell>
          <cell r="D14" t="str">
            <v>国頭</v>
          </cell>
          <cell r="E14" t="str">
            <v>大宜味村</v>
          </cell>
          <cell r="F14" t="str">
            <v>市町村</v>
          </cell>
          <cell r="M14" t="str">
            <v/>
          </cell>
          <cell r="R14" t="str">
            <v xml:space="preserve"> </v>
          </cell>
          <cell r="Z14">
            <v>0</v>
          </cell>
          <cell r="AG14">
            <v>0</v>
          </cell>
          <cell r="AH14">
            <v>0</v>
          </cell>
          <cell r="AI14" t="str">
            <v/>
          </cell>
          <cell r="AM14" t="str">
            <v/>
          </cell>
          <cell r="AN14" t="str">
            <v>大宜味村立</v>
          </cell>
          <cell r="AP14" t="str">
            <v>905-1311</v>
          </cell>
          <cell r="AQ14" t="str">
            <v>大宜味村塩屋1306-6</v>
          </cell>
          <cell r="AW14">
            <v>45440</v>
          </cell>
          <cell r="AX14">
            <v>1</v>
          </cell>
          <cell r="AY14">
            <v>10</v>
          </cell>
          <cell r="AZ14">
            <v>2</v>
          </cell>
        </row>
        <row r="15">
          <cell r="B15" t="str">
            <v>高江小</v>
          </cell>
          <cell r="C15" t="str">
            <v>◎</v>
          </cell>
          <cell r="D15" t="str">
            <v>国頭</v>
          </cell>
          <cell r="E15" t="str">
            <v>東村</v>
          </cell>
          <cell r="F15" t="str">
            <v>小学校</v>
          </cell>
          <cell r="G15" t="str">
            <v>高江小学校ＰＴＡ</v>
          </cell>
          <cell r="H15">
            <v>19</v>
          </cell>
          <cell r="I15">
            <v>45352</v>
          </cell>
          <cell r="J15">
            <v>45426</v>
          </cell>
          <cell r="K15" t="str">
            <v>農</v>
          </cell>
          <cell r="L15">
            <v>45432</v>
          </cell>
          <cell r="M15">
            <v>45433</v>
          </cell>
          <cell r="O15">
            <v>45455</v>
          </cell>
          <cell r="P15" t="str">
            <v xml:space="preserve">全世帯加入_x000D_
_x000D_
05-14 様式２差替え_x000D_
</v>
          </cell>
          <cell r="R15" t="str">
            <v>荘司 剛</v>
          </cell>
          <cell r="S15" t="str">
            <v>里　友子県費事務</v>
          </cell>
          <cell r="T15">
            <v>4</v>
          </cell>
          <cell r="U15">
            <v>10</v>
          </cell>
          <cell r="X15">
            <v>38</v>
          </cell>
          <cell r="Z15">
            <v>52</v>
          </cell>
          <cell r="AG15">
            <v>0</v>
          </cell>
          <cell r="AH15">
            <v>52</v>
          </cell>
          <cell r="AI15">
            <v>7800</v>
          </cell>
          <cell r="AM15" t="str">
            <v>加入=　◎,　受付日：03/03　入金日：06/01共済期間開始日：04/01【申請状況】5.6.5　メールにて様式２、ＰＴ名簿、準会員_x000D_
　　　名簿届く_x000D_
名簿番号　13【問合せ状況】全世帯加入　〇2</v>
          </cell>
          <cell r="AN15" t="str">
            <v>東村立</v>
          </cell>
          <cell r="AO15" t="str">
            <v>高江小</v>
          </cell>
          <cell r="AP15" t="str">
            <v>905-1201</v>
          </cell>
          <cell r="AQ15" t="str">
            <v>東村字高江83-8</v>
          </cell>
          <cell r="AR15" t="str">
            <v>0980-43-2683</v>
          </cell>
          <cell r="AS15" t="str">
            <v>0980-43-2523</v>
          </cell>
          <cell r="AT15" t="str">
            <v>takae.2@school-higashi.okinawa</v>
          </cell>
          <cell r="AW15">
            <v>45455</v>
          </cell>
          <cell r="AX15">
            <v>1</v>
          </cell>
          <cell r="AY15">
            <v>1</v>
          </cell>
          <cell r="AZ15">
            <v>3</v>
          </cell>
        </row>
        <row r="16">
          <cell r="B16" t="str">
            <v>東幼・小・中</v>
          </cell>
          <cell r="C16" t="str">
            <v>◎</v>
          </cell>
          <cell r="D16" t="str">
            <v>国頭</v>
          </cell>
          <cell r="E16" t="str">
            <v>東村</v>
          </cell>
          <cell r="F16" t="str">
            <v>小学校</v>
          </cell>
          <cell r="G16" t="str">
            <v>東幼小中学校ＰＴＡ</v>
          </cell>
          <cell r="H16">
            <v>13</v>
          </cell>
          <cell r="I16">
            <v>45351</v>
          </cell>
          <cell r="J16">
            <v>45463</v>
          </cell>
          <cell r="K16" t="str">
            <v>農</v>
          </cell>
          <cell r="L16">
            <v>45463</v>
          </cell>
          <cell r="M16">
            <v>45464</v>
          </cell>
          <cell r="O16">
            <v>45463</v>
          </cell>
          <cell r="P16" t="str">
            <v>全世帯加入（会長名OK）</v>
          </cell>
          <cell r="R16" t="str">
            <v>北島 しのぶ</v>
          </cell>
          <cell r="S16" t="str">
            <v>オオハマ サユリ（県費事務</v>
          </cell>
          <cell r="T16">
            <v>60</v>
          </cell>
          <cell r="U16">
            <v>28</v>
          </cell>
          <cell r="Z16">
            <v>88</v>
          </cell>
          <cell r="AA16">
            <v>4</v>
          </cell>
          <cell r="AB16">
            <v>3</v>
          </cell>
          <cell r="AG16">
            <v>7</v>
          </cell>
          <cell r="AH16">
            <v>95</v>
          </cell>
          <cell r="AI16">
            <v>14250</v>
          </cell>
          <cell r="AM16" t="str">
            <v>加入=　◎,　受付日：04/24　入金日：07/24共済期間開始日：07/25【申請状況】5.7.24　様式2届く。本日入金するとのこと。_x000D_
5.7.24　教頭先生より℡あり。_x000D_
　　　　準会員の名簿待って出す予定だった_x000D_
　　　　との事だが、児童生徒、職員の分を_x000D_
　　　　先に済ますことを説明した。_x000D_
5.7.24　Ｐ事務石垣さん。教頭先生に確認する_x000D_
　　　　との事。_x000D_
5.7.19　様式2、入金未だ。_x000D_
名簿番号　14【問合せ状況】全世帯加入　〇2</v>
          </cell>
          <cell r="AN16" t="str">
            <v>東村立</v>
          </cell>
          <cell r="AO16" t="str">
            <v>東小</v>
          </cell>
          <cell r="AP16" t="str">
            <v>905-1203</v>
          </cell>
          <cell r="AQ16" t="str">
            <v>東村字川田837</v>
          </cell>
          <cell r="AR16" t="str">
            <v>0980-43-2117</v>
          </cell>
          <cell r="AS16" t="str">
            <v>0980-43-2163</v>
          </cell>
          <cell r="AT16" t="str">
            <v>higasi.4@school-higasi.okinawa</v>
          </cell>
          <cell r="AW16">
            <v>45464</v>
          </cell>
          <cell r="AX16">
            <v>1</v>
          </cell>
          <cell r="AY16">
            <v>1</v>
          </cell>
          <cell r="AZ16">
            <v>3</v>
          </cell>
        </row>
        <row r="17">
          <cell r="B17" t="str">
            <v>東幼稚園</v>
          </cell>
          <cell r="C17" t="str">
            <v>◎</v>
          </cell>
          <cell r="D17" t="str">
            <v>国頭</v>
          </cell>
          <cell r="E17" t="str">
            <v>東村</v>
          </cell>
          <cell r="F17" t="str">
            <v>公立幼稚園</v>
          </cell>
          <cell r="G17" t="str">
            <v>東幼小中学校ＰＴＡ</v>
          </cell>
          <cell r="H17">
            <v>13</v>
          </cell>
          <cell r="I17">
            <v>45351</v>
          </cell>
          <cell r="L17">
            <v>45463</v>
          </cell>
          <cell r="M17">
            <v>45464</v>
          </cell>
          <cell r="P17" t="str">
            <v>幼小中まとめて</v>
          </cell>
          <cell r="S17" t="str">
            <v>石垣弥子</v>
          </cell>
          <cell r="Z17">
            <v>0</v>
          </cell>
          <cell r="AG17">
            <v>0</v>
          </cell>
          <cell r="AH17">
            <v>0</v>
          </cell>
          <cell r="AI17">
            <v>0</v>
          </cell>
          <cell r="AM17" t="str">
            <v>加入=　◎,　受付日：04/24　入金日：07/24共済期間開始日：07/25【申請状況】名簿番号　15　東小中と一緒の加入【問合せ状況】2</v>
          </cell>
          <cell r="AN17" t="str">
            <v>東村立</v>
          </cell>
          <cell r="AO17" t="str">
            <v>東幼稚園</v>
          </cell>
          <cell r="AP17" t="str">
            <v>905-1203</v>
          </cell>
          <cell r="AQ17" t="str">
            <v>東村字川田837</v>
          </cell>
          <cell r="AR17" t="str">
            <v>0980-43-2487</v>
          </cell>
          <cell r="AT17" t="str">
            <v>higashi.4@school-higashi.okinawa</v>
          </cell>
          <cell r="AU17" t="str">
            <v>公立幼稚園</v>
          </cell>
          <cell r="AW17">
            <v>45517</v>
          </cell>
          <cell r="AX17">
            <v>1</v>
          </cell>
          <cell r="AY17">
            <v>3</v>
          </cell>
          <cell r="AZ17">
            <v>3</v>
          </cell>
        </row>
        <row r="18">
          <cell r="B18" t="str">
            <v>東中</v>
          </cell>
          <cell r="C18" t="str">
            <v>◎</v>
          </cell>
          <cell r="D18" t="str">
            <v>国頭</v>
          </cell>
          <cell r="E18" t="str">
            <v>東村</v>
          </cell>
          <cell r="F18" t="str">
            <v>中学校</v>
          </cell>
          <cell r="H18">
            <v>13</v>
          </cell>
          <cell r="I18">
            <v>45351</v>
          </cell>
          <cell r="L18">
            <v>45463</v>
          </cell>
          <cell r="M18">
            <v>45464</v>
          </cell>
          <cell r="P18" t="str">
            <v>幼小中まとめて</v>
          </cell>
          <cell r="S18" t="str">
            <v>石垣弥子</v>
          </cell>
          <cell r="Z18">
            <v>0</v>
          </cell>
          <cell r="AG18">
            <v>0</v>
          </cell>
          <cell r="AH18">
            <v>0</v>
          </cell>
          <cell r="AI18">
            <v>0</v>
          </cell>
          <cell r="AM18" t="str">
            <v>加入=　◎,　受付日：04/24　入金日：07/24共済期間開始日：07/25【申請状況】【問合せ状況】2</v>
          </cell>
          <cell r="AP18" t="str">
            <v>905-1203</v>
          </cell>
          <cell r="AQ18" t="str">
            <v>東村字川田837</v>
          </cell>
          <cell r="AR18" t="str">
            <v>0980-43-2117</v>
          </cell>
          <cell r="AS18" t="str">
            <v>0980-43-2163</v>
          </cell>
          <cell r="AT18" t="str">
            <v>higashi.4@school-higashi.okinawa</v>
          </cell>
          <cell r="AW18">
            <v>45517</v>
          </cell>
          <cell r="AX18">
            <v>1</v>
          </cell>
          <cell r="AY18">
            <v>2</v>
          </cell>
          <cell r="AZ18">
            <v>3</v>
          </cell>
        </row>
        <row r="19">
          <cell r="B19" t="str">
            <v>有銘幼小</v>
          </cell>
          <cell r="C19" t="str">
            <v>◎</v>
          </cell>
          <cell r="D19" t="str">
            <v>国頭</v>
          </cell>
          <cell r="E19" t="str">
            <v>東村</v>
          </cell>
          <cell r="F19" t="str">
            <v>小学校</v>
          </cell>
          <cell r="G19" t="str">
            <v>有銘幼稚園・小学校ＰＴＡ</v>
          </cell>
          <cell r="H19">
            <v>265</v>
          </cell>
          <cell r="I19">
            <v>45378</v>
          </cell>
          <cell r="J19">
            <v>45434</v>
          </cell>
          <cell r="K19" t="str">
            <v>農</v>
          </cell>
          <cell r="L19">
            <v>45440</v>
          </cell>
          <cell r="M19">
            <v>45441</v>
          </cell>
          <cell r="O19">
            <v>45455</v>
          </cell>
          <cell r="P19" t="str">
            <v>全世帯加入_x000D_
_x000D_
24-06-07_x000D_
嘉数小から2名転入あり、名護小へ転出１名あり</v>
          </cell>
          <cell r="R19" t="str">
            <v>吉元　博</v>
          </cell>
          <cell r="S19" t="str">
            <v>仲本弘美　教頭</v>
          </cell>
          <cell r="T19">
            <v>16</v>
          </cell>
          <cell r="U19">
            <v>12</v>
          </cell>
          <cell r="Z19">
            <v>28</v>
          </cell>
          <cell r="AA19">
            <v>2</v>
          </cell>
          <cell r="AB19">
            <v>2</v>
          </cell>
          <cell r="AG19">
            <v>4</v>
          </cell>
          <cell r="AH19">
            <v>32</v>
          </cell>
          <cell r="AI19">
            <v>4800</v>
          </cell>
          <cell r="AM19" t="str">
            <v>加入=　◎,　受付日：02/27　入金日：07/18共済期間開始日：07/19【申請状況】5.7.18　メールにて様式2ＰＴ名簿届く_x000D_
5.7.14　様式２、入金確認して対応しますとの事。_x000D_
名簿番号　17【問合せ状況】全世帯加入　〇2</v>
          </cell>
          <cell r="AN19" t="str">
            <v>東村立</v>
          </cell>
          <cell r="AO19" t="str">
            <v>有銘小</v>
          </cell>
          <cell r="AP19" t="str">
            <v>905-1206</v>
          </cell>
          <cell r="AQ19" t="str">
            <v>東村字有銘1</v>
          </cell>
          <cell r="AR19" t="str">
            <v>0980-43-2061</v>
          </cell>
          <cell r="AS19" t="str">
            <v>0980-43-2247</v>
          </cell>
          <cell r="AT19" t="str">
            <v>arume.2@school-higashi.okinawa</v>
          </cell>
          <cell r="AW19">
            <v>45455</v>
          </cell>
          <cell r="AX19">
            <v>1</v>
          </cell>
          <cell r="AY19">
            <v>1</v>
          </cell>
          <cell r="AZ19">
            <v>3</v>
          </cell>
        </row>
        <row r="20">
          <cell r="B20" t="str">
            <v>有銘幼稚園</v>
          </cell>
          <cell r="C20" t="str">
            <v>◎</v>
          </cell>
          <cell r="D20" t="str">
            <v>国頭</v>
          </cell>
          <cell r="E20" t="str">
            <v>東村</v>
          </cell>
          <cell r="F20" t="str">
            <v>公立幼稚園</v>
          </cell>
          <cell r="G20" t="str">
            <v>有銘幼稚園・小学校ＰＴＡ</v>
          </cell>
          <cell r="H20">
            <v>265</v>
          </cell>
          <cell r="I20">
            <v>45378</v>
          </cell>
          <cell r="L20">
            <v>45440</v>
          </cell>
          <cell r="M20">
            <v>45441</v>
          </cell>
          <cell r="P20" t="str">
            <v>幼小まとめて</v>
          </cell>
          <cell r="S20" t="str">
            <v>仲本弘美　教頭</v>
          </cell>
          <cell r="Z20">
            <v>0</v>
          </cell>
          <cell r="AG20">
            <v>0</v>
          </cell>
          <cell r="AH20">
            <v>0</v>
          </cell>
          <cell r="AI20">
            <v>0</v>
          </cell>
          <cell r="AM20" t="str">
            <v>加入=　◎,　受付日：02/27　入金日：07/18共済期間開始日：07/19【申請状況】有銘小学校と一緒の加入【問合せ状況】2</v>
          </cell>
          <cell r="AN20" t="str">
            <v>東村立</v>
          </cell>
          <cell r="AO20" t="str">
            <v>有銘幼稚園</v>
          </cell>
          <cell r="AP20" t="str">
            <v>905-1206</v>
          </cell>
          <cell r="AQ20" t="str">
            <v>東村字有銘1</v>
          </cell>
          <cell r="AR20" t="str">
            <v>0980-43-2061</v>
          </cell>
          <cell r="AT20" t="str">
            <v>arume.2@school-higashi.okinawa</v>
          </cell>
          <cell r="AU20" t="str">
            <v>公立幼稚園</v>
          </cell>
          <cell r="AW20">
            <v>45517</v>
          </cell>
          <cell r="AX20">
            <v>1</v>
          </cell>
          <cell r="AY20">
            <v>3</v>
          </cell>
          <cell r="AZ20">
            <v>3</v>
          </cell>
        </row>
        <row r="21">
          <cell r="B21" t="str">
            <v>東村ＰＴＡ連合会</v>
          </cell>
          <cell r="C21" t="str">
            <v/>
          </cell>
          <cell r="D21" t="str">
            <v>国頭</v>
          </cell>
          <cell r="E21" t="str">
            <v>東村</v>
          </cell>
          <cell r="F21" t="str">
            <v>市町村</v>
          </cell>
          <cell r="M21" t="str">
            <v/>
          </cell>
          <cell r="R21" t="str">
            <v xml:space="preserve"> </v>
          </cell>
          <cell r="Z21">
            <v>0</v>
          </cell>
          <cell r="AG21">
            <v>0</v>
          </cell>
          <cell r="AH21">
            <v>0</v>
          </cell>
          <cell r="AI21" t="str">
            <v/>
          </cell>
          <cell r="AM21" t="str">
            <v/>
          </cell>
          <cell r="AP21" t="str">
            <v>905-1292</v>
          </cell>
          <cell r="AQ21" t="str">
            <v>東村字平良804</v>
          </cell>
          <cell r="AW21">
            <v>45440</v>
          </cell>
          <cell r="AX21">
            <v>1</v>
          </cell>
          <cell r="AY21">
            <v>10</v>
          </cell>
          <cell r="AZ21">
            <v>3</v>
          </cell>
        </row>
        <row r="22">
          <cell r="B22" t="str">
            <v>兼次小</v>
          </cell>
          <cell r="C22" t="str">
            <v>◎</v>
          </cell>
          <cell r="D22" t="str">
            <v>国頭</v>
          </cell>
          <cell r="E22" t="str">
            <v>今帰仁村</v>
          </cell>
          <cell r="F22" t="str">
            <v>小学校</v>
          </cell>
          <cell r="G22" t="str">
            <v>兼次小学校ＰＴＡ</v>
          </cell>
          <cell r="H22">
            <v>405</v>
          </cell>
          <cell r="I22">
            <v>45394</v>
          </cell>
          <cell r="J22">
            <v>45471</v>
          </cell>
          <cell r="K22" t="str">
            <v>農</v>
          </cell>
          <cell r="L22">
            <v>45471</v>
          </cell>
          <cell r="M22">
            <v>45472</v>
          </cell>
          <cell r="O22">
            <v>45478</v>
          </cell>
          <cell r="P22" t="str">
            <v>全世帯加入（会長名OK）</v>
          </cell>
          <cell r="R22" t="str">
            <v>島袋一也</v>
          </cell>
          <cell r="S22" t="str">
            <v>源河範久　県費事務平日9時～17時</v>
          </cell>
          <cell r="T22">
            <v>94</v>
          </cell>
          <cell r="U22">
            <v>15</v>
          </cell>
          <cell r="Z22">
            <v>109</v>
          </cell>
          <cell r="AG22">
            <v>0</v>
          </cell>
          <cell r="AH22">
            <v>109</v>
          </cell>
          <cell r="AI22">
            <v>16350</v>
          </cell>
          <cell r="AM22" t="str">
            <v>加入=　◎,　受付日：04/03　入金日：06/30共済期間開始日：04/04【申請状況】5.7.3　メールにて様式2届く_x000D_
名簿番号　20【問合せ状況】全世帯加入　〇2</v>
          </cell>
          <cell r="AN22" t="str">
            <v>今帰仁村立</v>
          </cell>
          <cell r="AO22" t="str">
            <v>兼次小</v>
          </cell>
          <cell r="AP22" t="str">
            <v>905-0428</v>
          </cell>
          <cell r="AQ22" t="str">
            <v>今帰仁村字今泊3933-1</v>
          </cell>
          <cell r="AR22" t="str">
            <v>0980-56-2548</v>
          </cell>
          <cell r="AS22" t="str">
            <v>0980-56-2496</v>
          </cell>
          <cell r="AT22" t="str">
            <v>kaneshi-sho@nakijin.ed.jp</v>
          </cell>
          <cell r="AW22">
            <v>45566</v>
          </cell>
          <cell r="AX22">
            <v>1</v>
          </cell>
          <cell r="AY22">
            <v>1</v>
          </cell>
          <cell r="AZ22">
            <v>4</v>
          </cell>
        </row>
        <row r="23">
          <cell r="B23" t="str">
            <v>今帰仁小</v>
          </cell>
          <cell r="C23" t="str">
            <v>◎</v>
          </cell>
          <cell r="D23" t="str">
            <v>国頭</v>
          </cell>
          <cell r="E23" t="str">
            <v>今帰仁村</v>
          </cell>
          <cell r="F23" t="str">
            <v>小学校</v>
          </cell>
          <cell r="G23" t="str">
            <v>今帰仁小学校ＰＴＡ</v>
          </cell>
          <cell r="H23">
            <v>225</v>
          </cell>
          <cell r="I23">
            <v>45377</v>
          </cell>
          <cell r="J23">
            <v>45447</v>
          </cell>
          <cell r="K23" t="str">
            <v>銀</v>
          </cell>
          <cell r="L23">
            <v>45447</v>
          </cell>
          <cell r="M23">
            <v>45448</v>
          </cell>
          <cell r="O23">
            <v>45455</v>
          </cell>
          <cell r="P23" t="str">
            <v>02-21 転入報告あり、前校で加入済_x000D_
09-09　新規P1報告あり。納入待ち。_x000D_
06-10 トウメナオキで入金</v>
          </cell>
          <cell r="R23" t="str">
            <v>山城 翼</v>
          </cell>
          <cell r="S23" t="str">
            <v>當銘 直樹（教頭）</v>
          </cell>
          <cell r="T23">
            <v>204</v>
          </cell>
          <cell r="U23">
            <v>23</v>
          </cell>
          <cell r="V23">
            <v>1</v>
          </cell>
          <cell r="Z23">
            <v>228</v>
          </cell>
          <cell r="AG23">
            <v>0</v>
          </cell>
          <cell r="AH23">
            <v>228</v>
          </cell>
          <cell r="AI23">
            <v>34200</v>
          </cell>
          <cell r="AM23" t="str">
            <v>加入=　◎,　受付日：03/29　入金日：05/23共済期間開始日：04/01【申請状況】5.11.9　150円入金あり_x000D_
5.10.10　Ｔ1追加_x000D_
5.9.27　金城さんより電話あり。地区に預けた_x000D_
　　　　450円の領収書が欲しい。10/16に事務_x000D_
　　　　交代の為・・地区の会長が理事会欠席で_x000D_
　　　　預かっていない。確実に受取後領収書_x000D_
　　　　は発行すると話すと、それで良いとの_x000D_
　　　　事。_x000D_
5.9.8　国頭地区ＰＴＡ連合会より、3世帯分_x000D_
　　　預りのメールあり。_x000D_
5.9.7　Ｐ1追加_x000D_
5.9.5　Ｐ1Ｔ1追加。国頭地区Ｐ連に預ける予定_x000D_
　　　との事。_x000D_
5.5.26　faxにて様式2、ＰＴ、準会員名簿届く_x000D_
名簿番号　21【問合せ状況】全世帯加入　×2</v>
          </cell>
          <cell r="AN23" t="str">
            <v>今帰仁村立</v>
          </cell>
          <cell r="AO23" t="str">
            <v>今帰仁小</v>
          </cell>
          <cell r="AP23" t="str">
            <v>905-0421</v>
          </cell>
          <cell r="AQ23" t="str">
            <v>今帰仁村字越地207番地</v>
          </cell>
          <cell r="AR23" t="str">
            <v>0980-56-2407</v>
          </cell>
          <cell r="AS23" t="str">
            <v>0980-56-2462</v>
          </cell>
          <cell r="AT23" t="str">
            <v>nakijin-sho@nakijin.ed.jp</v>
          </cell>
          <cell r="AW23">
            <v>45709</v>
          </cell>
          <cell r="AX23">
            <v>1</v>
          </cell>
          <cell r="AY23">
            <v>1</v>
          </cell>
          <cell r="AZ23">
            <v>4</v>
          </cell>
        </row>
        <row r="24">
          <cell r="B24" t="str">
            <v>今帰仁中</v>
          </cell>
          <cell r="C24" t="str">
            <v>◎</v>
          </cell>
          <cell r="D24" t="str">
            <v>国頭</v>
          </cell>
          <cell r="E24" t="str">
            <v>今帰仁村</v>
          </cell>
          <cell r="F24" t="str">
            <v>中学校</v>
          </cell>
          <cell r="G24" t="str">
            <v>今帰仁中学校ＰＴＡ</v>
          </cell>
          <cell r="H24">
            <v>1</v>
          </cell>
          <cell r="I24">
            <v>45317</v>
          </cell>
          <cell r="J24">
            <v>45413</v>
          </cell>
          <cell r="K24" t="str">
            <v>銀</v>
          </cell>
          <cell r="L24">
            <v>45420</v>
          </cell>
          <cell r="M24">
            <v>45421</v>
          </cell>
          <cell r="O24">
            <v>45455</v>
          </cell>
          <cell r="P24" t="str">
            <v>24-05-08 農協から銀行に振込変更の連絡あり</v>
          </cell>
          <cell r="R24" t="str">
            <v>與那嶺 透</v>
          </cell>
          <cell r="S24" t="str">
            <v>下地 巨泰（P事務）</v>
          </cell>
          <cell r="T24">
            <v>269</v>
          </cell>
          <cell r="U24">
            <v>28</v>
          </cell>
          <cell r="Z24">
            <v>297</v>
          </cell>
          <cell r="AG24">
            <v>0</v>
          </cell>
          <cell r="AH24">
            <v>297</v>
          </cell>
          <cell r="AI24">
            <v>44550</v>
          </cell>
          <cell r="AM24" t="str">
            <v>加入=　◎,　受付日：02/20　入金日：05/16共済期間開始日：04/01【申請状況】5.5.16　メールにて、様式2、ＰＴ名簿届く。_x000D_
　　　　本日入金予定。_x000D_
名簿番号　22【問合せ状況】全世帯加入　不明2</v>
          </cell>
          <cell r="AN24" t="str">
            <v>今帰仁村立</v>
          </cell>
          <cell r="AO24" t="str">
            <v>今帰仁中</v>
          </cell>
          <cell r="AP24" t="str">
            <v>905-0401</v>
          </cell>
          <cell r="AQ24" t="str">
            <v>今帰仁村字仲宗根47</v>
          </cell>
          <cell r="AR24" t="str">
            <v>0980-51-5666</v>
          </cell>
          <cell r="AS24" t="str">
            <v>0980-51-5668</v>
          </cell>
          <cell r="AT24" t="str">
            <v>nakijin-chu@nakijin.ed.jp</v>
          </cell>
          <cell r="AW24">
            <v>45455</v>
          </cell>
          <cell r="AX24">
            <v>1</v>
          </cell>
          <cell r="AY24">
            <v>2</v>
          </cell>
          <cell r="AZ24">
            <v>4</v>
          </cell>
        </row>
        <row r="25">
          <cell r="B25" t="str">
            <v>みらいこども園</v>
          </cell>
          <cell r="C25" t="str">
            <v/>
          </cell>
          <cell r="D25" t="str">
            <v>国頭</v>
          </cell>
          <cell r="E25" t="str">
            <v>今帰仁村</v>
          </cell>
          <cell r="F25" t="str">
            <v>公立幼保連携型認定こども園</v>
          </cell>
          <cell r="G25" t="str">
            <v>こども園みらい</v>
          </cell>
          <cell r="M25" t="str">
            <v/>
          </cell>
          <cell r="R25" t="str">
            <v xml:space="preserve"> </v>
          </cell>
          <cell r="Z25">
            <v>0</v>
          </cell>
          <cell r="AG25">
            <v>0</v>
          </cell>
          <cell r="AH25">
            <v>0</v>
          </cell>
          <cell r="AI25" t="str">
            <v/>
          </cell>
          <cell r="AM25" t="str">
            <v/>
          </cell>
          <cell r="AN25" t="str">
            <v>今帰仁村立</v>
          </cell>
          <cell r="AO25" t="str">
            <v>こども園みらい</v>
          </cell>
          <cell r="AP25" t="str">
            <v>905-0421</v>
          </cell>
          <cell r="AQ25" t="str">
            <v>今帰仁村字越地180</v>
          </cell>
          <cell r="AR25" t="str">
            <v>0980-56-1181</v>
          </cell>
          <cell r="AS25" t="str">
            <v>0980-56-1182</v>
          </cell>
          <cell r="AW25">
            <v>45062</v>
          </cell>
          <cell r="AX25">
            <v>1</v>
          </cell>
          <cell r="AY25">
            <v>7</v>
          </cell>
          <cell r="AZ25">
            <v>4</v>
          </cell>
        </row>
        <row r="26">
          <cell r="B26" t="str">
            <v>天底小</v>
          </cell>
          <cell r="C26" t="str">
            <v>◎</v>
          </cell>
          <cell r="D26" t="str">
            <v>国頭</v>
          </cell>
          <cell r="E26" t="str">
            <v>今帰仁村</v>
          </cell>
          <cell r="F26" t="str">
            <v>小学校</v>
          </cell>
          <cell r="G26" t="str">
            <v>天底小学校ＰＴＡ</v>
          </cell>
          <cell r="H26">
            <v>112</v>
          </cell>
          <cell r="I26">
            <v>45363</v>
          </cell>
          <cell r="J26">
            <v>45468</v>
          </cell>
          <cell r="K26" t="str">
            <v>銀</v>
          </cell>
          <cell r="L26">
            <v>45471</v>
          </cell>
          <cell r="M26">
            <v>45472</v>
          </cell>
          <cell r="O26">
            <v>45489</v>
          </cell>
          <cell r="P26" t="str">
            <v>全世帯加入（会長名OK）_x000D_
_x000D_
07-04 準会員 ５世帯分振込漏れ。追って入金する。</v>
          </cell>
          <cell r="R26" t="str">
            <v>嘉陽 亮馬</v>
          </cell>
          <cell r="S26" t="str">
            <v>村山みず喜　県費事務8時～17時</v>
          </cell>
          <cell r="T26">
            <v>119</v>
          </cell>
          <cell r="U26">
            <v>15</v>
          </cell>
          <cell r="X26">
            <v>5</v>
          </cell>
          <cell r="Z26">
            <v>139</v>
          </cell>
          <cell r="AG26">
            <v>0</v>
          </cell>
          <cell r="AH26">
            <v>139</v>
          </cell>
          <cell r="AI26">
            <v>20850</v>
          </cell>
          <cell r="AM26" t="str">
            <v>加入=　◎,　受付日：02/22　入金日：06/30共済期間開始日：04/01【申請状況】5.6.30　メールにて様式2、届く_x000D_
名簿番号　24【問合せ状況】全世帯加入　〇2</v>
          </cell>
          <cell r="AN26" t="str">
            <v>今帰仁村立</v>
          </cell>
          <cell r="AO26" t="str">
            <v>天底小</v>
          </cell>
          <cell r="AP26" t="str">
            <v>905-0411</v>
          </cell>
          <cell r="AQ26" t="str">
            <v>今帰仁村字天底420</v>
          </cell>
          <cell r="AR26" t="str">
            <v>0980-56-2405</v>
          </cell>
          <cell r="AS26" t="str">
            <v>0980-56-2242</v>
          </cell>
          <cell r="AT26" t="str">
            <v>amesoko-sho@nakijin.ed.jp</v>
          </cell>
          <cell r="AW26">
            <v>45485</v>
          </cell>
          <cell r="AX26">
            <v>1</v>
          </cell>
          <cell r="AY26">
            <v>1</v>
          </cell>
          <cell r="AZ26">
            <v>4</v>
          </cell>
        </row>
        <row r="27">
          <cell r="B27" t="str">
            <v>今帰仁村ＰＴＡ連絡協議会</v>
          </cell>
          <cell r="C27" t="str">
            <v/>
          </cell>
          <cell r="D27" t="str">
            <v>国頭</v>
          </cell>
          <cell r="E27" t="str">
            <v>今帰仁村</v>
          </cell>
          <cell r="F27" t="str">
            <v>市町村</v>
          </cell>
          <cell r="M27" t="str">
            <v/>
          </cell>
          <cell r="R27" t="str">
            <v xml:space="preserve"> </v>
          </cell>
          <cell r="Z27">
            <v>0</v>
          </cell>
          <cell r="AG27">
            <v>0</v>
          </cell>
          <cell r="AH27">
            <v>0</v>
          </cell>
          <cell r="AI27" t="str">
            <v/>
          </cell>
          <cell r="AM27" t="str">
            <v/>
          </cell>
          <cell r="AP27" t="str">
            <v>905-0401</v>
          </cell>
          <cell r="AQ27" t="str">
            <v>今帰仁村字仲宗根47</v>
          </cell>
          <cell r="AW27">
            <v>45440</v>
          </cell>
          <cell r="AX27">
            <v>1</v>
          </cell>
          <cell r="AY27">
            <v>10</v>
          </cell>
          <cell r="AZ27">
            <v>4</v>
          </cell>
        </row>
        <row r="28">
          <cell r="B28" t="str">
            <v>松田小</v>
          </cell>
          <cell r="C28" t="str">
            <v>◎</v>
          </cell>
          <cell r="D28" t="str">
            <v>国頭</v>
          </cell>
          <cell r="E28" t="str">
            <v>宜野座村</v>
          </cell>
          <cell r="F28" t="str">
            <v>小学校</v>
          </cell>
          <cell r="G28" t="str">
            <v>松田小学校・幼稚園ＰＴＡ</v>
          </cell>
          <cell r="H28">
            <v>226</v>
          </cell>
          <cell r="I28">
            <v>45377</v>
          </cell>
          <cell r="J28">
            <v>45470</v>
          </cell>
          <cell r="K28" t="str">
            <v>農</v>
          </cell>
          <cell r="L28">
            <v>45470</v>
          </cell>
          <cell r="M28">
            <v>45471</v>
          </cell>
          <cell r="O28">
            <v>45478</v>
          </cell>
          <cell r="P28" t="str">
            <v>全世帯加入（会長名OK）※小学校と併せて_x000D_
_x000D_
24-03-26 担当者名違い、和香子さんへ確認後対応予定</v>
          </cell>
          <cell r="R28" t="str">
            <v>島袋 光樹</v>
          </cell>
          <cell r="S28" t="str">
            <v>上原清香会計　月～金8時～16時</v>
          </cell>
          <cell r="T28">
            <v>91</v>
          </cell>
          <cell r="U28">
            <v>14</v>
          </cell>
          <cell r="X28">
            <v>5</v>
          </cell>
          <cell r="Z28">
            <v>110</v>
          </cell>
          <cell r="AA28">
            <v>22</v>
          </cell>
          <cell r="AB28">
            <v>1</v>
          </cell>
          <cell r="AE28">
            <v>5</v>
          </cell>
          <cell r="AG28">
            <v>28</v>
          </cell>
          <cell r="AH28">
            <v>138</v>
          </cell>
          <cell r="AI28">
            <v>20700</v>
          </cell>
          <cell r="AM28" t="str">
            <v>加入=　◎,　受付日：02/27　入金日：05/25共済期間開始日：04/01【申請状況】5.5.29　準会員の数と名簿の数の不一致を伝え、_x000D_
　　　　差替えてもらう。_x000D_
5.5.25　faxにて様式2、準会員名簿届く_x000D_
名簿番号　26【問合せ状況】全世帯加入　〇2</v>
          </cell>
          <cell r="AN28" t="str">
            <v>宜野座村立</v>
          </cell>
          <cell r="AO28" t="str">
            <v>松田小</v>
          </cell>
          <cell r="AP28" t="str">
            <v>904-1301</v>
          </cell>
          <cell r="AQ28" t="str">
            <v>宜野座村字松田601</v>
          </cell>
          <cell r="AR28" t="str">
            <v>098-968-8506</v>
          </cell>
          <cell r="AS28" t="str">
            <v>098-968-2544</v>
          </cell>
          <cell r="AT28" t="str">
            <v>matsuda-s@matsuda-e.ed.jp</v>
          </cell>
          <cell r="AW28">
            <v>45566</v>
          </cell>
          <cell r="AX28">
            <v>1</v>
          </cell>
          <cell r="AY28">
            <v>1</v>
          </cell>
          <cell r="AZ28">
            <v>5</v>
          </cell>
        </row>
        <row r="29">
          <cell r="B29" t="str">
            <v>松田幼稚園</v>
          </cell>
          <cell r="C29" t="str">
            <v>◎</v>
          </cell>
          <cell r="D29" t="str">
            <v>国頭</v>
          </cell>
          <cell r="E29" t="str">
            <v>宜野座村</v>
          </cell>
          <cell r="F29" t="str">
            <v>公立幼稚園</v>
          </cell>
          <cell r="G29" t="str">
            <v>松田小学校・幼稚園ＰＴＡ</v>
          </cell>
          <cell r="H29">
            <v>226</v>
          </cell>
          <cell r="I29">
            <v>45377</v>
          </cell>
          <cell r="L29">
            <v>45470</v>
          </cell>
          <cell r="M29">
            <v>45471</v>
          </cell>
          <cell r="P29" t="str">
            <v>幼小まとめて</v>
          </cell>
          <cell r="S29" t="str">
            <v>福原舞　県費事務</v>
          </cell>
          <cell r="Z29">
            <v>0</v>
          </cell>
          <cell r="AG29">
            <v>0</v>
          </cell>
          <cell r="AH29">
            <v>0</v>
          </cell>
          <cell r="AI29">
            <v>0</v>
          </cell>
          <cell r="AM29" t="str">
            <v>加入=　◎,　受付日：02/27　入金日：05/25共済期間開始日：04/01【申請状況】名簿番号　27【問合せ状況】2</v>
          </cell>
          <cell r="AN29" t="str">
            <v>宜野座村立</v>
          </cell>
          <cell r="AO29" t="str">
            <v>松田幼稚園</v>
          </cell>
          <cell r="AP29" t="str">
            <v>904-1301</v>
          </cell>
          <cell r="AQ29" t="str">
            <v>宜野座村字松田602</v>
          </cell>
          <cell r="AR29" t="str">
            <v>098-968-4340</v>
          </cell>
          <cell r="AW29">
            <v>45517</v>
          </cell>
          <cell r="AX29">
            <v>1</v>
          </cell>
          <cell r="AY29">
            <v>3</v>
          </cell>
          <cell r="AZ29">
            <v>5</v>
          </cell>
        </row>
        <row r="30">
          <cell r="B30" t="str">
            <v>宜野座小学校・幼稚園</v>
          </cell>
          <cell r="C30" t="str">
            <v>◎</v>
          </cell>
          <cell r="D30" t="str">
            <v>国頭</v>
          </cell>
          <cell r="E30" t="str">
            <v>宜野座村</v>
          </cell>
          <cell r="F30" t="str">
            <v>小学校</v>
          </cell>
          <cell r="G30" t="str">
            <v>宜野座幼稚園・小学校ＰＴＡ</v>
          </cell>
          <cell r="H30">
            <v>62</v>
          </cell>
          <cell r="I30">
            <v>45356</v>
          </cell>
          <cell r="J30">
            <v>45470</v>
          </cell>
          <cell r="K30" t="str">
            <v>農</v>
          </cell>
          <cell r="L30">
            <v>45470</v>
          </cell>
          <cell r="M30">
            <v>45471</v>
          </cell>
          <cell r="O30">
            <v>45478</v>
          </cell>
          <cell r="P30" t="str">
            <v xml:space="preserve">全世帯加入（会長名OK）_x000D_
_x000D_
06-27 T1名減で様式２差替え_x000D_
</v>
          </cell>
          <cell r="R30" t="str">
            <v>山城勝樹</v>
          </cell>
          <cell r="S30" t="str">
            <v>仲村美智子　県費事務</v>
          </cell>
          <cell r="T30">
            <v>176</v>
          </cell>
          <cell r="U30">
            <v>21</v>
          </cell>
          <cell r="Z30">
            <v>197</v>
          </cell>
          <cell r="AA30">
            <v>12</v>
          </cell>
          <cell r="AB30">
            <v>2</v>
          </cell>
          <cell r="AG30">
            <v>14</v>
          </cell>
          <cell r="AH30">
            <v>211</v>
          </cell>
          <cell r="AI30">
            <v>31650</v>
          </cell>
          <cell r="AM30" t="str">
            <v>加入=　◎,　受付日：03/15　入金日：06/12共済期間開始日：04/01【申請状況】5.6.12　メールにて様式2届く_x000D_
名簿番号　28【問合せ状況】全世帯加入　〇2</v>
          </cell>
          <cell r="AN30" t="str">
            <v>宜野座村立</v>
          </cell>
          <cell r="AO30" t="str">
            <v>宜野座小</v>
          </cell>
          <cell r="AP30" t="str">
            <v>904-1302</v>
          </cell>
          <cell r="AQ30" t="str">
            <v>宜野座村字宜野座1190</v>
          </cell>
          <cell r="AR30" t="str">
            <v>098-968-8550</v>
          </cell>
          <cell r="AS30" t="str">
            <v>098-968-2542</v>
          </cell>
          <cell r="AT30" t="str">
            <v>ginoza-s@ginoza-e.ed.jp</v>
          </cell>
          <cell r="AW30">
            <v>45566</v>
          </cell>
          <cell r="AX30">
            <v>1</v>
          </cell>
          <cell r="AY30">
            <v>1</v>
          </cell>
          <cell r="AZ30">
            <v>5</v>
          </cell>
        </row>
        <row r="31">
          <cell r="B31" t="str">
            <v>宜野座幼稚園</v>
          </cell>
          <cell r="C31" t="str">
            <v>◎</v>
          </cell>
          <cell r="D31" t="str">
            <v>国頭</v>
          </cell>
          <cell r="E31" t="str">
            <v>宜野座村</v>
          </cell>
          <cell r="F31" t="str">
            <v>公立幼稚園</v>
          </cell>
          <cell r="G31" t="str">
            <v>宜野座幼稚園・小学校ＰＴＡ</v>
          </cell>
          <cell r="H31">
            <v>62</v>
          </cell>
          <cell r="I31">
            <v>45356</v>
          </cell>
          <cell r="L31">
            <v>45470</v>
          </cell>
          <cell r="M31">
            <v>45471</v>
          </cell>
          <cell r="P31" t="str">
            <v>幼小まとめて</v>
          </cell>
          <cell r="S31" t="str">
            <v>仲村美智子</v>
          </cell>
          <cell r="Z31">
            <v>0</v>
          </cell>
          <cell r="AG31">
            <v>0</v>
          </cell>
          <cell r="AH31">
            <v>0</v>
          </cell>
          <cell r="AI31">
            <v>0</v>
          </cell>
          <cell r="AM31" t="str">
            <v>加入=　◎,　受付日：03/15　入金日：06/12共済期間開始日：04/01【申請状況】名簿番号　29　宜野座小と一緒の加入【問合せ状況】2</v>
          </cell>
          <cell r="AN31" t="str">
            <v>宜野座村立</v>
          </cell>
          <cell r="AO31" t="str">
            <v>宜野座幼稚園</v>
          </cell>
          <cell r="AP31" t="str">
            <v>904-1302</v>
          </cell>
          <cell r="AQ31" t="str">
            <v>宜野座村字宜野座1190</v>
          </cell>
          <cell r="AR31" t="str">
            <v>098-968-4356</v>
          </cell>
          <cell r="AS31" t="str">
            <v>098-968-2542</v>
          </cell>
          <cell r="AT31" t="str">
            <v>ginoza-4@ginoza-e.ed.jp</v>
          </cell>
          <cell r="AW31">
            <v>45517</v>
          </cell>
          <cell r="AX31">
            <v>1</v>
          </cell>
          <cell r="AY31">
            <v>3</v>
          </cell>
          <cell r="AZ31">
            <v>5</v>
          </cell>
        </row>
        <row r="32">
          <cell r="B32" t="str">
            <v>宜野座中</v>
          </cell>
          <cell r="C32" t="str">
            <v>◎</v>
          </cell>
          <cell r="D32" t="str">
            <v>国頭</v>
          </cell>
          <cell r="E32" t="str">
            <v>宜野座村</v>
          </cell>
          <cell r="F32" t="str">
            <v>中学校</v>
          </cell>
          <cell r="G32" t="str">
            <v>宜野座中学校ＰＴＡ</v>
          </cell>
          <cell r="H32">
            <v>140</v>
          </cell>
          <cell r="I32">
            <v>45365</v>
          </cell>
          <cell r="J32">
            <v>45469</v>
          </cell>
          <cell r="K32" t="str">
            <v>農</v>
          </cell>
          <cell r="L32">
            <v>45471</v>
          </cell>
          <cell r="M32">
            <v>45472</v>
          </cell>
          <cell r="O32">
            <v>45478</v>
          </cell>
          <cell r="P32" t="str">
            <v>全世帯加入（会長名OK）</v>
          </cell>
          <cell r="R32" t="str">
            <v>比嘉 翼</v>
          </cell>
          <cell r="S32" t="str">
            <v>池原健太　教頭月～金</v>
          </cell>
          <cell r="T32">
            <v>236</v>
          </cell>
          <cell r="U32">
            <v>24</v>
          </cell>
          <cell r="Z32">
            <v>260</v>
          </cell>
          <cell r="AG32">
            <v>0</v>
          </cell>
          <cell r="AH32">
            <v>260</v>
          </cell>
          <cell r="AI32">
            <v>39000</v>
          </cell>
          <cell r="AM32" t="str">
            <v>加入=　◎,　受付日：04/28　入金日：06/28共済期間開始日：04/29【申請状況】5.6.28　Faxにて様式2届く_x000D_
名簿番号　30【問合せ状況】全世帯加入　〇2</v>
          </cell>
          <cell r="AN32" t="str">
            <v>宜野座村立</v>
          </cell>
          <cell r="AO32" t="str">
            <v>宜野座中</v>
          </cell>
          <cell r="AP32" t="str">
            <v>904-1303</v>
          </cell>
          <cell r="AQ32" t="str">
            <v>宜野座村字惣慶1505</v>
          </cell>
          <cell r="AR32" t="str">
            <v>098-968-8510</v>
          </cell>
          <cell r="AS32" t="str">
            <v>098-968-2634</v>
          </cell>
          <cell r="AT32" t="str">
            <v>gityu-2@ginoza.ed.jp</v>
          </cell>
          <cell r="AW32">
            <v>45566</v>
          </cell>
          <cell r="AX32">
            <v>1</v>
          </cell>
          <cell r="AY32">
            <v>2</v>
          </cell>
          <cell r="AZ32">
            <v>5</v>
          </cell>
        </row>
        <row r="33">
          <cell r="B33" t="str">
            <v>漢那小学校・幼稚園</v>
          </cell>
          <cell r="C33" t="str">
            <v>◎</v>
          </cell>
          <cell r="D33" t="str">
            <v>国頭</v>
          </cell>
          <cell r="E33" t="str">
            <v>宜野座村</v>
          </cell>
          <cell r="F33" t="str">
            <v>小学校</v>
          </cell>
          <cell r="G33" t="str">
            <v>漢那小学校・幼稚園ＰＴＡ</v>
          </cell>
          <cell r="H33">
            <v>2</v>
          </cell>
          <cell r="I33">
            <v>45349</v>
          </cell>
          <cell r="J33">
            <v>45470</v>
          </cell>
          <cell r="K33" t="str">
            <v>農</v>
          </cell>
          <cell r="L33">
            <v>45470</v>
          </cell>
          <cell r="M33">
            <v>45471</v>
          </cell>
          <cell r="O33">
            <v>45478</v>
          </cell>
          <cell r="P33" t="str">
            <v>全世帯加入（会長名OK）_x000D_
_x000D_
幼稚園と一緒の加入</v>
          </cell>
          <cell r="R33" t="str">
            <v>仲間 信之</v>
          </cell>
          <cell r="S33" t="str">
            <v>平良 智子（P会計 月～金10時～</v>
          </cell>
          <cell r="T33">
            <v>74</v>
          </cell>
          <cell r="U33">
            <v>21</v>
          </cell>
          <cell r="Z33">
            <v>95</v>
          </cell>
          <cell r="AA33">
            <v>6</v>
          </cell>
          <cell r="AB33">
            <v>6</v>
          </cell>
          <cell r="AG33">
            <v>12</v>
          </cell>
          <cell r="AH33">
            <v>107</v>
          </cell>
          <cell r="AI33">
            <v>16050</v>
          </cell>
          <cell r="AM33" t="str">
            <v>加入=　◎,　受付日：02/20　入金日：06/09共済期間開始日：04/01【申請状況】6.1.18　1.11分300円入金あり。_x000D_
6.1.11　FAXにてＴ2追加　11/7に8/24.9/19分を_x000D_
　　　琉銀に300円入金してあるとの電話あり。_x000D_
6.1.10　FAXにて8/2４、9/19分の掛金請求済_x000D_
5.12.11　本日時点未納_x000D_
5.10.12　メールにて、8/24、9/19分300円請求済_x000D_
5.9.19　幼稚園Ｔ1追加_x000D_
5.8.24　T1追加_x000D_
5.4/25　全世帯加入だが、名簿届く_x000D_
名簿番号　31【問合せ状況】全世帯加入　〇2</v>
          </cell>
          <cell r="AN33" t="str">
            <v>宜野座村立</v>
          </cell>
          <cell r="AO33" t="str">
            <v>漢那小</v>
          </cell>
          <cell r="AP33" t="str">
            <v>904-1304</v>
          </cell>
          <cell r="AQ33" t="str">
            <v>宜野座村字漢那1987-5</v>
          </cell>
          <cell r="AR33" t="str">
            <v>098-968-2511</v>
          </cell>
          <cell r="AS33" t="str">
            <v>098-968-2613</v>
          </cell>
          <cell r="AT33" t="str">
            <v>kanna-5@kanna-e.ed.jp</v>
          </cell>
          <cell r="AW33">
            <v>45566</v>
          </cell>
          <cell r="AX33">
            <v>1</v>
          </cell>
          <cell r="AY33">
            <v>1</v>
          </cell>
          <cell r="AZ33">
            <v>5</v>
          </cell>
        </row>
        <row r="34">
          <cell r="B34" t="str">
            <v>漢那幼稚園</v>
          </cell>
          <cell r="C34" t="str">
            <v>◎</v>
          </cell>
          <cell r="D34" t="str">
            <v>国頭</v>
          </cell>
          <cell r="E34" t="str">
            <v>宜野座村</v>
          </cell>
          <cell r="F34" t="str">
            <v>公立幼稚園</v>
          </cell>
          <cell r="G34" t="str">
            <v>漢那小幼ＰＴＡ</v>
          </cell>
          <cell r="H34">
            <v>2</v>
          </cell>
          <cell r="I34">
            <v>45349</v>
          </cell>
          <cell r="L34">
            <v>45470</v>
          </cell>
          <cell r="M34">
            <v>45471</v>
          </cell>
          <cell r="P34" t="str">
            <v>漢那小学校と一緒の加入</v>
          </cell>
          <cell r="S34" t="str">
            <v>新垣光子</v>
          </cell>
          <cell r="Z34">
            <v>0</v>
          </cell>
          <cell r="AG34">
            <v>0</v>
          </cell>
          <cell r="AH34">
            <v>0</v>
          </cell>
          <cell r="AI34">
            <v>0</v>
          </cell>
          <cell r="AM34" t="str">
            <v>加入=　◎,　受付日：02/20　入金日：06/09共済期間開始日：04/01【申請状況】漢那小学校と一緒の加入【問合せ状況】2</v>
          </cell>
          <cell r="AN34" t="str">
            <v>宜野座村立</v>
          </cell>
          <cell r="AO34" t="str">
            <v>漢那幼稚園</v>
          </cell>
          <cell r="AP34" t="str">
            <v>904-1304</v>
          </cell>
          <cell r="AQ34" t="str">
            <v>宜野座村字漢那1987-5</v>
          </cell>
          <cell r="AR34" t="str">
            <v>098-968-4357</v>
          </cell>
          <cell r="AT34" t="str">
            <v>kanna-@kanna-e.ed.jp</v>
          </cell>
          <cell r="AW34">
            <v>45517</v>
          </cell>
          <cell r="AX34">
            <v>1</v>
          </cell>
          <cell r="AY34">
            <v>3</v>
          </cell>
          <cell r="AZ34">
            <v>5</v>
          </cell>
        </row>
        <row r="35">
          <cell r="B35" t="str">
            <v>宜野座村ＰＴＡ連絡協議会</v>
          </cell>
          <cell r="C35" t="str">
            <v/>
          </cell>
          <cell r="D35" t="str">
            <v>国頭</v>
          </cell>
          <cell r="E35" t="str">
            <v>宜野座村</v>
          </cell>
          <cell r="F35" t="str">
            <v>市町村</v>
          </cell>
          <cell r="G35" t="str">
            <v>宜野座村ＰＴＡ連合会</v>
          </cell>
          <cell r="M35" t="str">
            <v/>
          </cell>
          <cell r="R35" t="str">
            <v xml:space="preserve"> </v>
          </cell>
          <cell r="Z35">
            <v>0</v>
          </cell>
          <cell r="AG35">
            <v>0</v>
          </cell>
          <cell r="AH35">
            <v>0</v>
          </cell>
          <cell r="AI35" t="str">
            <v/>
          </cell>
          <cell r="AM35" t="str">
            <v/>
          </cell>
          <cell r="AN35" t="str">
            <v>宜野座村</v>
          </cell>
          <cell r="AO35" t="str">
            <v>宜野座村Ｐ連</v>
          </cell>
          <cell r="AP35" t="str">
            <v>904-1302</v>
          </cell>
          <cell r="AQ35" t="str">
            <v>宜野座村字宜野座246</v>
          </cell>
          <cell r="AR35" t="str">
            <v>098-968-8647</v>
          </cell>
          <cell r="AS35" t="str">
            <v>098-968-5030</v>
          </cell>
          <cell r="AT35" t="str">
            <v>kazurou-v@vill.ginoza.lg.jp</v>
          </cell>
          <cell r="AW35">
            <v>45440</v>
          </cell>
          <cell r="AX35">
            <v>1</v>
          </cell>
          <cell r="AY35">
            <v>10</v>
          </cell>
          <cell r="AZ35">
            <v>5</v>
          </cell>
        </row>
        <row r="36">
          <cell r="B36" t="str">
            <v>上本部学園</v>
          </cell>
          <cell r="C36" t="str">
            <v>◎</v>
          </cell>
          <cell r="D36" t="str">
            <v>国頭</v>
          </cell>
          <cell r="E36" t="str">
            <v>本部町</v>
          </cell>
          <cell r="F36" t="str">
            <v>小学校</v>
          </cell>
          <cell r="G36" t="str">
            <v>上本部学園ＰＴＡ</v>
          </cell>
          <cell r="H36">
            <v>314</v>
          </cell>
          <cell r="I36">
            <v>45380</v>
          </cell>
          <cell r="J36">
            <v>45448</v>
          </cell>
          <cell r="K36" t="str">
            <v>郵</v>
          </cell>
          <cell r="L36">
            <v>45461</v>
          </cell>
          <cell r="M36">
            <v>45462</v>
          </cell>
          <cell r="O36">
            <v>45474</v>
          </cell>
          <cell r="P36" t="str">
            <v>幼小中まとめて申請</v>
          </cell>
          <cell r="R36" t="str">
            <v>大城 朝久</v>
          </cell>
          <cell r="S36" t="str">
            <v>仲西　謙（教頭）</v>
          </cell>
          <cell r="T36">
            <v>183</v>
          </cell>
          <cell r="U36">
            <v>30</v>
          </cell>
          <cell r="Z36">
            <v>213</v>
          </cell>
          <cell r="AA36">
            <v>8</v>
          </cell>
          <cell r="AB36">
            <v>1</v>
          </cell>
          <cell r="AG36">
            <v>9</v>
          </cell>
          <cell r="AH36">
            <v>222</v>
          </cell>
          <cell r="AI36">
            <v>33300</v>
          </cell>
          <cell r="AM36" t="str">
            <v>加入=　◎,　受付日：03/31　入金日：05/19共済期間開始日：04/01【申請状況】5.5.19　メールとfaxにて様式2届く。本日_x000D_
　　　　入金予定_x000D_
名簿番号　34【問合せ状況】全世帯加入　〇2</v>
          </cell>
          <cell r="AN36" t="str">
            <v>本部町立</v>
          </cell>
          <cell r="AO36" t="str">
            <v>上本部学園(小)</v>
          </cell>
          <cell r="AP36" t="str">
            <v>905-0209</v>
          </cell>
          <cell r="AQ36" t="str">
            <v>本部町字北里1317</v>
          </cell>
          <cell r="AR36" t="str">
            <v>0980-48-2212</v>
          </cell>
          <cell r="AS36" t="str">
            <v>0980-48-3047</v>
          </cell>
          <cell r="AT36" t="str">
            <v>kamimotobu-g@edu.town.motobu.okinawa.jp</v>
          </cell>
          <cell r="AW36">
            <v>45472</v>
          </cell>
          <cell r="AX36">
            <v>1</v>
          </cell>
          <cell r="AY36">
            <v>1</v>
          </cell>
          <cell r="AZ36">
            <v>6</v>
          </cell>
        </row>
        <row r="37">
          <cell r="B37" t="str">
            <v>上本部学園(中)</v>
          </cell>
          <cell r="C37" t="str">
            <v>◎</v>
          </cell>
          <cell r="D37" t="str">
            <v>国頭</v>
          </cell>
          <cell r="E37" t="str">
            <v>本部町</v>
          </cell>
          <cell r="F37" t="str">
            <v>中学校</v>
          </cell>
          <cell r="G37" t="str">
            <v>上本部学園ＰＴＡ</v>
          </cell>
          <cell r="H37">
            <v>314</v>
          </cell>
          <cell r="I37">
            <v>45380</v>
          </cell>
          <cell r="L37">
            <v>45461</v>
          </cell>
          <cell r="M37">
            <v>45462</v>
          </cell>
          <cell r="P37" t="str">
            <v>幼小中まとめて申請</v>
          </cell>
          <cell r="R37" t="str">
            <v>渡久地 亮</v>
          </cell>
          <cell r="S37" t="str">
            <v>峯村和美(小学部教頭)</v>
          </cell>
          <cell r="Z37">
            <v>0</v>
          </cell>
          <cell r="AG37">
            <v>0</v>
          </cell>
          <cell r="AH37">
            <v>0</v>
          </cell>
          <cell r="AI37">
            <v>0</v>
          </cell>
          <cell r="AM37" t="str">
            <v>加入=　◎,　受付日：03/31　入金日：05/19共済期間開始日：04/01【申請状況】名簿番号　35【問合せ状況】2</v>
          </cell>
          <cell r="AN37" t="str">
            <v>本部町立</v>
          </cell>
          <cell r="AO37" t="str">
            <v>上本部学園(中)</v>
          </cell>
          <cell r="AP37" t="str">
            <v>905-0209</v>
          </cell>
          <cell r="AQ37" t="str">
            <v>本部町字北里1317</v>
          </cell>
          <cell r="AR37" t="str">
            <v>0980-48-2212</v>
          </cell>
          <cell r="AS37" t="str">
            <v>0980-48-3047</v>
          </cell>
          <cell r="AT37" t="str">
            <v>kamimotobu-g@edu.town.motobu.okinawa.jp</v>
          </cell>
          <cell r="AW37">
            <v>45517</v>
          </cell>
          <cell r="AX37">
            <v>1</v>
          </cell>
          <cell r="AY37">
            <v>2</v>
          </cell>
          <cell r="AZ37">
            <v>6</v>
          </cell>
        </row>
        <row r="38">
          <cell r="B38" t="str">
            <v>上本部幼稚園</v>
          </cell>
          <cell r="C38" t="str">
            <v>◎</v>
          </cell>
          <cell r="D38" t="str">
            <v>国頭</v>
          </cell>
          <cell r="E38" t="str">
            <v>本部町</v>
          </cell>
          <cell r="F38" t="str">
            <v>公立幼稚園</v>
          </cell>
          <cell r="G38" t="str">
            <v>上本部幼稚園ＰＴＡ</v>
          </cell>
          <cell r="H38">
            <v>314</v>
          </cell>
          <cell r="I38">
            <v>45380</v>
          </cell>
          <cell r="L38">
            <v>45461</v>
          </cell>
          <cell r="M38">
            <v>45462</v>
          </cell>
          <cell r="P38" t="str">
            <v>幼小中まとめて申請</v>
          </cell>
          <cell r="S38" t="str">
            <v>伊波　勉</v>
          </cell>
          <cell r="Z38">
            <v>0</v>
          </cell>
          <cell r="AG38">
            <v>0</v>
          </cell>
          <cell r="AH38">
            <v>0</v>
          </cell>
          <cell r="AI38">
            <v>0</v>
          </cell>
          <cell r="AM38" t="str">
            <v>加入=　◎,　受付日：03/31　入金日：05/19共済期間開始日：04/01【申請状況】5.5.19　上本部学園と一緒の加入_x000D_
_x000D_
名簿番号　36【問合せ状況】2</v>
          </cell>
          <cell r="AN38" t="str">
            <v>本部町立</v>
          </cell>
          <cell r="AO38" t="str">
            <v>上本部幼稚園</v>
          </cell>
          <cell r="AP38" t="str">
            <v>905-0209</v>
          </cell>
          <cell r="AQ38" t="str">
            <v>本部町字北里1289</v>
          </cell>
          <cell r="AR38" t="str">
            <v>0980-48-4755</v>
          </cell>
          <cell r="AT38" t="str">
            <v>kamimotobu-g@edu.town.motobu.okinawa.jp</v>
          </cell>
          <cell r="AW38">
            <v>45517</v>
          </cell>
          <cell r="AX38">
            <v>1</v>
          </cell>
          <cell r="AY38">
            <v>3</v>
          </cell>
          <cell r="AZ38">
            <v>6</v>
          </cell>
        </row>
        <row r="39">
          <cell r="B39" t="str">
            <v>本部小</v>
          </cell>
          <cell r="C39" t="str">
            <v>◎</v>
          </cell>
          <cell r="D39" t="str">
            <v>国頭</v>
          </cell>
          <cell r="E39" t="str">
            <v>本部町</v>
          </cell>
          <cell r="F39" t="str">
            <v>小学校</v>
          </cell>
          <cell r="G39" t="str">
            <v>本部小学校・幼稚園ＰＴＡ</v>
          </cell>
          <cell r="H39">
            <v>403</v>
          </cell>
          <cell r="I39">
            <v>45393</v>
          </cell>
          <cell r="J39">
            <v>45408</v>
          </cell>
          <cell r="K39" t="str">
            <v>銀</v>
          </cell>
          <cell r="L39">
            <v>45429</v>
          </cell>
          <cell r="M39">
            <v>45430</v>
          </cell>
          <cell r="O39">
            <v>45455</v>
          </cell>
          <cell r="P39" t="str">
            <v>24-04-11 _x000D_
郵送着、前年度実績で幼稚園もまとめてになる可能性あり</v>
          </cell>
          <cell r="R39" t="str">
            <v>小島 豊</v>
          </cell>
          <cell r="S39" t="str">
            <v>嘉手川 さやか</v>
          </cell>
          <cell r="T39">
            <v>363</v>
          </cell>
          <cell r="U39">
            <v>35</v>
          </cell>
          <cell r="Z39">
            <v>398</v>
          </cell>
          <cell r="AA39">
            <v>26</v>
          </cell>
          <cell r="AB39">
            <v>3</v>
          </cell>
          <cell r="AG39">
            <v>29</v>
          </cell>
          <cell r="AH39">
            <v>427</v>
          </cell>
          <cell r="AI39">
            <v>64050</v>
          </cell>
          <cell r="AM39" t="str">
            <v>加入=　◎,　受付日：03/29　入金日：05/24共済期間開始日：04/01【申請状況】5.5.25　郵送にてＰ名簿届く_x000D_
5.5.24　faxにて様式2届く_x000D_
名簿番号　37　　幼稚園と一緒の加入【問合せ状況】全世帯加入　〇2</v>
          </cell>
          <cell r="AN39" t="str">
            <v>本部町立</v>
          </cell>
          <cell r="AO39" t="str">
            <v>本部小</v>
          </cell>
          <cell r="AP39" t="str">
            <v>905-0211</v>
          </cell>
          <cell r="AQ39" t="str">
            <v>本部町字東605</v>
          </cell>
          <cell r="AR39" t="str">
            <v>0980-47-2202</v>
          </cell>
          <cell r="AS39" t="str">
            <v>0980-47-6415</v>
          </cell>
          <cell r="AT39" t="str">
            <v>motobu-syo@edu.town.motobu.okinawa.jp</v>
          </cell>
          <cell r="AW39">
            <v>45566</v>
          </cell>
          <cell r="AX39">
            <v>1</v>
          </cell>
          <cell r="AY39">
            <v>1</v>
          </cell>
          <cell r="AZ39">
            <v>6</v>
          </cell>
        </row>
        <row r="40">
          <cell r="B40" t="str">
            <v>本部幼稚園</v>
          </cell>
          <cell r="C40" t="str">
            <v>◎</v>
          </cell>
          <cell r="D40" t="str">
            <v>国頭</v>
          </cell>
          <cell r="E40" t="str">
            <v>本部町</v>
          </cell>
          <cell r="F40" t="str">
            <v>公立幼稚園</v>
          </cell>
          <cell r="G40" t="str">
            <v>本部小学校・幼稚園ＰＴＡ</v>
          </cell>
          <cell r="H40">
            <v>403</v>
          </cell>
          <cell r="I40">
            <v>45393</v>
          </cell>
          <cell r="L40">
            <v>45429</v>
          </cell>
          <cell r="M40">
            <v>45430</v>
          </cell>
          <cell r="P40" t="str">
            <v>24-04-11_x000D_
郵送着。前年度実績で小学校とまとめて。</v>
          </cell>
          <cell r="R40" t="str">
            <v>小島 豊</v>
          </cell>
          <cell r="S40" t="str">
            <v>嘉手川 さやか</v>
          </cell>
          <cell r="Z40">
            <v>0</v>
          </cell>
          <cell r="AG40">
            <v>0</v>
          </cell>
          <cell r="AH40">
            <v>0</v>
          </cell>
          <cell r="AI40">
            <v>0</v>
          </cell>
          <cell r="AM40" t="str">
            <v>加入=　◎,　受付日：03/29　入金日：05/24共済期間開始日：04/01【申請状況】名簿番号　38　小学校と一緒の加入【問合せ状況】2</v>
          </cell>
          <cell r="AN40" t="str">
            <v>本部町立</v>
          </cell>
          <cell r="AO40" t="str">
            <v>本部幼稚園</v>
          </cell>
          <cell r="AP40" t="str">
            <v>905-0214</v>
          </cell>
          <cell r="AQ40" t="str">
            <v>本部町字東605</v>
          </cell>
          <cell r="AR40" t="str">
            <v>0980-47-3165</v>
          </cell>
          <cell r="AU40" t="str">
            <v>公立幼稚園</v>
          </cell>
          <cell r="AW40">
            <v>45517</v>
          </cell>
          <cell r="AX40">
            <v>1</v>
          </cell>
          <cell r="AY40">
            <v>3</v>
          </cell>
          <cell r="AZ40">
            <v>6</v>
          </cell>
        </row>
        <row r="41">
          <cell r="B41" t="str">
            <v>本部中</v>
          </cell>
          <cell r="C41" t="str">
            <v>◎</v>
          </cell>
          <cell r="D41" t="str">
            <v>国頭</v>
          </cell>
          <cell r="E41" t="str">
            <v>本部町</v>
          </cell>
          <cell r="F41" t="str">
            <v>中学校</v>
          </cell>
          <cell r="G41" t="str">
            <v>本部中学校ＰＴＡ</v>
          </cell>
          <cell r="H41">
            <v>428</v>
          </cell>
          <cell r="I41">
            <v>45470</v>
          </cell>
          <cell r="J41">
            <v>45470</v>
          </cell>
          <cell r="K41" t="str">
            <v>銀</v>
          </cell>
          <cell r="L41">
            <v>45470</v>
          </cell>
          <cell r="M41">
            <v>45471</v>
          </cell>
          <cell r="O41">
            <v>45478</v>
          </cell>
          <cell r="P41" t="str">
            <v>全世帯加入（会長名OK）</v>
          </cell>
          <cell r="R41" t="str">
            <v>上原翔伍</v>
          </cell>
          <cell r="S41" t="str">
            <v>座安祐樹Ｐ事務</v>
          </cell>
          <cell r="T41">
            <v>245</v>
          </cell>
          <cell r="U41">
            <v>26</v>
          </cell>
          <cell r="Z41">
            <v>271</v>
          </cell>
          <cell r="AG41">
            <v>0</v>
          </cell>
          <cell r="AH41">
            <v>271</v>
          </cell>
          <cell r="AI41">
            <v>40650</v>
          </cell>
          <cell r="AM41" t="str">
            <v>加入=　◎,　受付日：04/12　入金日：05/12共済期間開始日：04/13【申請状況】5.5.12　faxにて様式2届く_x000D_
名簿番号　39【問合せ状況】全世帯加入　〇2</v>
          </cell>
          <cell r="AN41" t="str">
            <v>本部町立</v>
          </cell>
          <cell r="AO41" t="str">
            <v>本部中</v>
          </cell>
          <cell r="AP41" t="str">
            <v>905-0214</v>
          </cell>
          <cell r="AQ41" t="str">
            <v>本部町字渡久地231-1</v>
          </cell>
          <cell r="AR41" t="str">
            <v>0980-47-2203</v>
          </cell>
          <cell r="AS41" t="str">
            <v>0980-47-6416</v>
          </cell>
          <cell r="AT41" t="str">
            <v>motobu-chu@edu.town.motobu.okinawa.jp</v>
          </cell>
          <cell r="AW41">
            <v>45566</v>
          </cell>
          <cell r="AX41">
            <v>1</v>
          </cell>
          <cell r="AY41">
            <v>2</v>
          </cell>
          <cell r="AZ41">
            <v>6</v>
          </cell>
        </row>
        <row r="42">
          <cell r="B42" t="str">
            <v>伊豆味小中</v>
          </cell>
          <cell r="C42" t="str">
            <v>◎</v>
          </cell>
          <cell r="D42" t="str">
            <v>国頭</v>
          </cell>
          <cell r="E42" t="str">
            <v>本部町</v>
          </cell>
          <cell r="F42" t="str">
            <v>小学校</v>
          </cell>
          <cell r="G42" t="str">
            <v>伊豆味小中学校ＰＴＡ</v>
          </cell>
          <cell r="H42">
            <v>259</v>
          </cell>
          <cell r="I42">
            <v>45378</v>
          </cell>
          <cell r="J42">
            <v>45464</v>
          </cell>
          <cell r="K42" t="str">
            <v>銀</v>
          </cell>
          <cell r="L42">
            <v>45464</v>
          </cell>
          <cell r="M42">
            <v>45465</v>
          </cell>
          <cell r="O42">
            <v>45467</v>
          </cell>
          <cell r="P42" t="str">
            <v>全世帯加入（会長名OK）</v>
          </cell>
          <cell r="R42" t="str">
            <v>甲斐 俊也</v>
          </cell>
          <cell r="S42" t="str">
            <v>嘉数淳也　教頭　月～金8時15分～16時45分</v>
          </cell>
          <cell r="T42">
            <v>27</v>
          </cell>
          <cell r="U42">
            <v>18</v>
          </cell>
          <cell r="Z42">
            <v>45</v>
          </cell>
          <cell r="AA42">
            <v>1</v>
          </cell>
          <cell r="AG42">
            <v>1</v>
          </cell>
          <cell r="AH42">
            <v>46</v>
          </cell>
          <cell r="AI42">
            <v>6900</v>
          </cell>
          <cell r="AM42" t="str">
            <v>加入=　◎,　受付日：03/17　入金日：06/28共済期間開始日：04/01【申請状況】5.6.28　Faxにて様式2届く_x000D_
名簿番号　40【問合せ状況】全世帯加入　〇2</v>
          </cell>
          <cell r="AN42" t="str">
            <v>本部町立</v>
          </cell>
          <cell r="AO42" t="str">
            <v>伊豆味小</v>
          </cell>
          <cell r="AP42" t="str">
            <v>905-0221</v>
          </cell>
          <cell r="AQ42" t="str">
            <v>本部町字伊豆味13</v>
          </cell>
          <cell r="AR42" t="str">
            <v>0980-47-2207</v>
          </cell>
          <cell r="AS42" t="str">
            <v>0980-47-6418</v>
          </cell>
          <cell r="AT42" t="str">
            <v>izumi-shochu@edu.town.motobu.okinawa.jp</v>
          </cell>
          <cell r="AW42">
            <v>45467</v>
          </cell>
          <cell r="AX42">
            <v>1</v>
          </cell>
          <cell r="AY42">
            <v>1</v>
          </cell>
          <cell r="AZ42">
            <v>6</v>
          </cell>
        </row>
        <row r="43">
          <cell r="B43" t="str">
            <v>伊豆味幼稚園</v>
          </cell>
          <cell r="C43" t="str">
            <v>◎</v>
          </cell>
          <cell r="D43" t="str">
            <v>国頭</v>
          </cell>
          <cell r="E43" t="str">
            <v>本部町</v>
          </cell>
          <cell r="F43" t="str">
            <v>公立幼稚園</v>
          </cell>
          <cell r="G43" t="str">
            <v>伊豆味幼稚園ＰＴＡ</v>
          </cell>
          <cell r="H43">
            <v>259</v>
          </cell>
          <cell r="L43">
            <v>45464</v>
          </cell>
          <cell r="M43">
            <v>45465</v>
          </cell>
          <cell r="P43" t="str">
            <v>小中とまとめて加入</v>
          </cell>
          <cell r="R43" t="str">
            <v>宮城 麗喜</v>
          </cell>
          <cell r="S43" t="str">
            <v>源河範久　Ｐ会計</v>
          </cell>
          <cell r="Z43">
            <v>0</v>
          </cell>
          <cell r="AG43">
            <v>0</v>
          </cell>
          <cell r="AH43">
            <v>0</v>
          </cell>
          <cell r="AI43">
            <v>0</v>
          </cell>
          <cell r="AM43" t="str">
            <v/>
          </cell>
          <cell r="AN43" t="str">
            <v>本部町立</v>
          </cell>
          <cell r="AO43" t="str">
            <v>伊豆味幼稚園</v>
          </cell>
          <cell r="AP43" t="str">
            <v>905-0221</v>
          </cell>
          <cell r="AQ43" t="str">
            <v>本部町字伊豆味13</v>
          </cell>
          <cell r="AR43" t="str">
            <v>0980-47-5921</v>
          </cell>
          <cell r="AU43" t="str">
            <v>公立幼稚園</v>
          </cell>
          <cell r="AW43">
            <v>45607</v>
          </cell>
          <cell r="AX43">
            <v>1</v>
          </cell>
          <cell r="AY43">
            <v>3</v>
          </cell>
          <cell r="AZ43">
            <v>6</v>
          </cell>
        </row>
        <row r="44">
          <cell r="B44" t="str">
            <v>伊豆味中</v>
          </cell>
          <cell r="C44" t="str">
            <v>◎</v>
          </cell>
          <cell r="D44" t="str">
            <v>国頭</v>
          </cell>
          <cell r="E44" t="str">
            <v>本部町</v>
          </cell>
          <cell r="F44" t="str">
            <v>中学校</v>
          </cell>
          <cell r="G44" t="str">
            <v>伊豆味小中学校ＰＴＡ</v>
          </cell>
          <cell r="H44">
            <v>259</v>
          </cell>
          <cell r="I44">
            <v>45378</v>
          </cell>
          <cell r="L44">
            <v>45464</v>
          </cell>
          <cell r="M44">
            <v>45465</v>
          </cell>
          <cell r="P44" t="str">
            <v>小中まとめて</v>
          </cell>
          <cell r="S44" t="str">
            <v>嘉数淳也</v>
          </cell>
          <cell r="Z44">
            <v>0</v>
          </cell>
          <cell r="AG44">
            <v>0</v>
          </cell>
          <cell r="AH44">
            <v>0</v>
          </cell>
          <cell r="AI44">
            <v>0</v>
          </cell>
          <cell r="AM44" t="str">
            <v>加入=　◎,　受付日：03/17　入金日：06/28共済期間開始日：04/01【申請状況】名簿番号　42【問合せ状況】2</v>
          </cell>
          <cell r="AN44" t="str">
            <v>本部町立</v>
          </cell>
          <cell r="AO44" t="str">
            <v>伊豆味中</v>
          </cell>
          <cell r="AP44" t="str">
            <v>905-0221</v>
          </cell>
          <cell r="AQ44" t="str">
            <v>本部町字伊豆味13</v>
          </cell>
          <cell r="AR44" t="str">
            <v>0980-47-2207</v>
          </cell>
          <cell r="AS44" t="str">
            <v>0980-47-6418</v>
          </cell>
          <cell r="AT44" t="str">
            <v>izumi-syochu@edu.town.motobu.okinawa.jp</v>
          </cell>
          <cell r="AW44">
            <v>45517</v>
          </cell>
          <cell r="AX44">
            <v>1</v>
          </cell>
          <cell r="AY44">
            <v>2</v>
          </cell>
          <cell r="AZ44">
            <v>6</v>
          </cell>
        </row>
        <row r="45">
          <cell r="B45" t="str">
            <v>瀬底（幼稚園）小学校</v>
          </cell>
          <cell r="C45" t="str">
            <v>◎</v>
          </cell>
          <cell r="D45" t="str">
            <v>国頭</v>
          </cell>
          <cell r="E45" t="str">
            <v>本部町</v>
          </cell>
          <cell r="F45" t="str">
            <v>小学校</v>
          </cell>
          <cell r="G45" t="str">
            <v>瀬底幼小学校ＰＴＡ</v>
          </cell>
          <cell r="H45">
            <v>55</v>
          </cell>
          <cell r="I45">
            <v>45356</v>
          </cell>
          <cell r="J45">
            <v>45502</v>
          </cell>
          <cell r="K45" t="str">
            <v>農</v>
          </cell>
          <cell r="L45">
            <v>45471</v>
          </cell>
          <cell r="M45">
            <v>45472</v>
          </cell>
          <cell r="O45">
            <v>45505</v>
          </cell>
          <cell r="P45" t="str">
            <v>07-29 世帯数を誤って振込（59世帯）してしまったが、私立幼稚園から1名転入があるので、そこで相殺予定。</v>
          </cell>
          <cell r="R45" t="str">
            <v>大城 直人</v>
          </cell>
          <cell r="S45" t="str">
            <v>山城 百合奈（事務）</v>
          </cell>
          <cell r="T45">
            <v>45</v>
          </cell>
          <cell r="U45">
            <v>9</v>
          </cell>
          <cell r="Z45">
            <v>54</v>
          </cell>
          <cell r="AA45">
            <v>4</v>
          </cell>
          <cell r="AC45">
            <v>1</v>
          </cell>
          <cell r="AG45">
            <v>5</v>
          </cell>
          <cell r="AH45">
            <v>59</v>
          </cell>
          <cell r="AI45">
            <v>8850</v>
          </cell>
          <cell r="AM45" t="str">
            <v>加入=　◎,　受付日：02/21　入金日：05/22共済期間開始日：04/01【申請状況】5.5.19　メールにて様式2、ＰＴ名簿届く_x000D_
名簿番号　43【問合せ状況】全世帯加入　×2</v>
          </cell>
          <cell r="AN45" t="str">
            <v>本部町立</v>
          </cell>
          <cell r="AO45" t="str">
            <v>瀬底小</v>
          </cell>
          <cell r="AP45" t="str">
            <v>905-0227</v>
          </cell>
          <cell r="AQ45" t="str">
            <v>本部町字瀬底693</v>
          </cell>
          <cell r="AR45" t="str">
            <v>0980-47-2208</v>
          </cell>
          <cell r="AS45" t="str">
            <v>0980-47-6419</v>
          </cell>
          <cell r="AT45" t="str">
            <v>sesoko-syo@edu.town.motobu.okinawa.jp</v>
          </cell>
          <cell r="AW45">
            <v>45505</v>
          </cell>
          <cell r="AX45">
            <v>1</v>
          </cell>
          <cell r="AY45">
            <v>1</v>
          </cell>
          <cell r="AZ45">
            <v>6</v>
          </cell>
        </row>
        <row r="46">
          <cell r="B46" t="str">
            <v>瀬底幼稚園</v>
          </cell>
          <cell r="C46" t="str">
            <v>◎</v>
          </cell>
          <cell r="D46" t="str">
            <v>国頭</v>
          </cell>
          <cell r="E46" t="str">
            <v>本部町</v>
          </cell>
          <cell r="F46" t="str">
            <v>公立幼稚園</v>
          </cell>
          <cell r="G46" t="str">
            <v>瀬底幼小学校ＰＴＡ</v>
          </cell>
          <cell r="H46">
            <v>55</v>
          </cell>
          <cell r="I46">
            <v>45356</v>
          </cell>
          <cell r="L46">
            <v>45471</v>
          </cell>
          <cell r="M46">
            <v>45472</v>
          </cell>
          <cell r="P46" t="str">
            <v>幼小まとめて</v>
          </cell>
          <cell r="S46" t="str">
            <v>具志堅正雄　県Ｐ事務</v>
          </cell>
          <cell r="Z46">
            <v>0</v>
          </cell>
          <cell r="AG46">
            <v>0</v>
          </cell>
          <cell r="AH46">
            <v>0</v>
          </cell>
          <cell r="AI46">
            <v>0</v>
          </cell>
          <cell r="AM46" t="str">
            <v>加入=　◎,　受付日：02/21　入金日：05/22共済期間開始日：04/01【申請状況】名簿番号　44　　小学校と一緒の加入【問合せ状況】2</v>
          </cell>
          <cell r="AN46" t="str">
            <v>本部町立</v>
          </cell>
          <cell r="AO46" t="str">
            <v>瀬底幼稚園</v>
          </cell>
          <cell r="AP46" t="str">
            <v>905-0227</v>
          </cell>
          <cell r="AQ46" t="str">
            <v>本部町字瀬底693</v>
          </cell>
          <cell r="AR46" t="str">
            <v>0980-47-5918</v>
          </cell>
          <cell r="AT46" t="str">
            <v>sesoko-syo@edu.town.motobu.okinawa.jp</v>
          </cell>
          <cell r="AU46" t="str">
            <v>公立幼稚園</v>
          </cell>
          <cell r="AW46">
            <v>45517</v>
          </cell>
          <cell r="AX46">
            <v>1</v>
          </cell>
          <cell r="AY46">
            <v>3</v>
          </cell>
          <cell r="AZ46">
            <v>6</v>
          </cell>
        </row>
        <row r="47">
          <cell r="B47" t="str">
            <v>本部町ＰＴＡ連絡協議会</v>
          </cell>
          <cell r="C47" t="str">
            <v/>
          </cell>
          <cell r="D47" t="str">
            <v>国頭</v>
          </cell>
          <cell r="E47" t="str">
            <v>本部町</v>
          </cell>
          <cell r="F47" t="str">
            <v>市町村</v>
          </cell>
          <cell r="M47" t="str">
            <v/>
          </cell>
          <cell r="R47" t="str">
            <v xml:space="preserve"> </v>
          </cell>
          <cell r="Z47">
            <v>0</v>
          </cell>
          <cell r="AG47">
            <v>0</v>
          </cell>
          <cell r="AH47">
            <v>0</v>
          </cell>
          <cell r="AI47" t="str">
            <v/>
          </cell>
          <cell r="AM47" t="str">
            <v/>
          </cell>
          <cell r="AP47" t="str">
            <v>905-0221</v>
          </cell>
          <cell r="AQ47" t="str">
            <v>本部町字伊豆味13</v>
          </cell>
          <cell r="AW47">
            <v>45062</v>
          </cell>
          <cell r="AX47">
            <v>1</v>
          </cell>
          <cell r="AY47">
            <v>10</v>
          </cell>
          <cell r="AZ47">
            <v>6</v>
          </cell>
        </row>
        <row r="48">
          <cell r="B48" t="str">
            <v>中川小</v>
          </cell>
          <cell r="C48" t="str">
            <v>◎</v>
          </cell>
          <cell r="D48" t="str">
            <v>国頭</v>
          </cell>
          <cell r="E48" t="str">
            <v>金武町</v>
          </cell>
          <cell r="F48" t="str">
            <v>小学校</v>
          </cell>
          <cell r="G48" t="str">
            <v>中川幼稚園・小学校ＰＴＡ</v>
          </cell>
          <cell r="H48">
            <v>154</v>
          </cell>
          <cell r="I48">
            <v>45370</v>
          </cell>
          <cell r="J48">
            <v>45460</v>
          </cell>
          <cell r="K48" t="str">
            <v>銀</v>
          </cell>
          <cell r="L48">
            <v>45460</v>
          </cell>
          <cell r="M48">
            <v>45461</v>
          </cell>
          <cell r="O48">
            <v>45461</v>
          </cell>
          <cell r="P48" t="str">
            <v>6.3.19　令和5年度は幼稚園も加入だが、確定_x000D_
　　　世帯数が出された時に一緒の加入なら、_x000D_
　　　幼稚園の箇所に受付番号、申請日、入金日_x000D_
　　　名簿提出日を入力する。</v>
          </cell>
          <cell r="R48" t="str">
            <v>島袋 郷</v>
          </cell>
          <cell r="S48" t="str">
            <v>山里美幸Ｐ会計月～金9時～16時</v>
          </cell>
          <cell r="T48">
            <v>60</v>
          </cell>
          <cell r="U48">
            <v>17</v>
          </cell>
          <cell r="Z48">
            <v>77</v>
          </cell>
          <cell r="AG48">
            <v>0</v>
          </cell>
          <cell r="AH48">
            <v>77</v>
          </cell>
          <cell r="AI48">
            <v>11550</v>
          </cell>
          <cell r="AM48" t="str">
            <v>加入=　◎,　受付日：03/09　入金日：06/28共済期間開始日：04/01【申請状況】5.6.28　メールにて様式2届く。_x000D_
名簿番号　46【問合せ状況】全世帯加入　〇2</v>
          </cell>
          <cell r="AN48" t="str">
            <v>金武町立</v>
          </cell>
          <cell r="AO48" t="str">
            <v>中川小</v>
          </cell>
          <cell r="AP48" t="str">
            <v>904-1201</v>
          </cell>
          <cell r="AQ48" t="str">
            <v>金武町字金武10154</v>
          </cell>
          <cell r="AR48" t="str">
            <v>098-968-2103</v>
          </cell>
          <cell r="AS48" t="str">
            <v>098-968-4621</v>
          </cell>
          <cell r="AT48" t="str">
            <v>nakagawasyou@woody.ocn.ne.jp</v>
          </cell>
          <cell r="AW48">
            <v>45461</v>
          </cell>
          <cell r="AX48">
            <v>1</v>
          </cell>
          <cell r="AY48">
            <v>1</v>
          </cell>
          <cell r="AZ48">
            <v>7</v>
          </cell>
        </row>
        <row r="49">
          <cell r="B49" t="str">
            <v>中川幼稚園</v>
          </cell>
          <cell r="C49" t="str">
            <v/>
          </cell>
          <cell r="D49" t="str">
            <v>国頭</v>
          </cell>
          <cell r="E49" t="str">
            <v>金武町</v>
          </cell>
          <cell r="F49" t="str">
            <v>公立幼稚園</v>
          </cell>
          <cell r="G49" t="str">
            <v>中川幼稚園・小学校ＰＴＡ</v>
          </cell>
          <cell r="M49" t="str">
            <v/>
          </cell>
          <cell r="R49" t="str">
            <v>河上 章一</v>
          </cell>
          <cell r="S49" t="str">
            <v>山里美幸</v>
          </cell>
          <cell r="Z49">
            <v>0</v>
          </cell>
          <cell r="AG49">
            <v>0</v>
          </cell>
          <cell r="AH49">
            <v>0</v>
          </cell>
          <cell r="AI49" t="str">
            <v/>
          </cell>
          <cell r="AM49" t="str">
            <v>加入=　◎,　受付日：03/09　入金日：06/28共済期間開始日：04/01【申請状況】名簿番号　47　中川小と一緒の加入【問合せ状況】2</v>
          </cell>
          <cell r="AN49" t="str">
            <v>金武町立</v>
          </cell>
          <cell r="AO49" t="str">
            <v>中川幼稚園</v>
          </cell>
          <cell r="AP49" t="str">
            <v>904-1201</v>
          </cell>
          <cell r="AQ49" t="str">
            <v>金武町字金武10154</v>
          </cell>
          <cell r="AR49" t="str">
            <v>098-968-6088</v>
          </cell>
          <cell r="AW49">
            <v>45112</v>
          </cell>
          <cell r="AX49">
            <v>1</v>
          </cell>
          <cell r="AY49">
            <v>3</v>
          </cell>
          <cell r="AZ49">
            <v>7</v>
          </cell>
        </row>
        <row r="50">
          <cell r="B50" t="str">
            <v>金武小</v>
          </cell>
          <cell r="C50" t="str">
            <v>◎</v>
          </cell>
          <cell r="D50" t="str">
            <v>国頭</v>
          </cell>
          <cell r="E50" t="str">
            <v>金武町</v>
          </cell>
          <cell r="F50" t="str">
            <v>小学校</v>
          </cell>
          <cell r="G50" t="str">
            <v>金武小学校ＰＴＡ</v>
          </cell>
          <cell r="H50">
            <v>209</v>
          </cell>
          <cell r="I50">
            <v>45376</v>
          </cell>
          <cell r="J50">
            <v>45469</v>
          </cell>
          <cell r="K50" t="str">
            <v>農</v>
          </cell>
          <cell r="L50">
            <v>45469</v>
          </cell>
          <cell r="M50">
            <v>45470</v>
          </cell>
          <cell r="O50">
            <v>45478</v>
          </cell>
          <cell r="P50" t="str">
            <v>全世帯加入（会長名OK）</v>
          </cell>
          <cell r="R50" t="str">
            <v>仲田徳也</v>
          </cell>
          <cell r="S50" t="str">
            <v>棚原こずえＰ事務月～金9時～16時</v>
          </cell>
          <cell r="T50">
            <v>341</v>
          </cell>
          <cell r="U50">
            <v>41</v>
          </cell>
          <cell r="Z50">
            <v>382</v>
          </cell>
          <cell r="AG50">
            <v>0</v>
          </cell>
          <cell r="AH50">
            <v>382</v>
          </cell>
          <cell r="AI50">
            <v>57300</v>
          </cell>
          <cell r="AM50" t="str">
            <v>加入=　◎,　受付日：03/31　入金日：07/21共済期間開始日：07/22【申請状況】5.7.21　棚原さん、対応するとの事。_x000D_
5.7.20　Ｐ事務棚原さんに明日℡する。_x000D_
5.7.18　様式2入金未だ_x000D_
名簿番号　48【問合せ状況】全世帯加入　〇2</v>
          </cell>
          <cell r="AN50" t="str">
            <v>金武町立</v>
          </cell>
          <cell r="AO50" t="str">
            <v>金武小</v>
          </cell>
          <cell r="AP50" t="str">
            <v>904-1201</v>
          </cell>
          <cell r="AQ50" t="str">
            <v>金武町字金武491-1</v>
          </cell>
          <cell r="AR50" t="str">
            <v>098-968-2408</v>
          </cell>
          <cell r="AS50" t="str">
            <v>098-968-4605</v>
          </cell>
          <cell r="AT50" t="str">
            <v>kinchou1@minos.ocn.ne.jp</v>
          </cell>
          <cell r="AW50">
            <v>45566</v>
          </cell>
          <cell r="AX50">
            <v>1</v>
          </cell>
          <cell r="AY50">
            <v>1</v>
          </cell>
          <cell r="AZ50">
            <v>7</v>
          </cell>
        </row>
        <row r="51">
          <cell r="B51" t="str">
            <v>金武中</v>
          </cell>
          <cell r="C51" t="str">
            <v>◎</v>
          </cell>
          <cell r="D51" t="str">
            <v>国頭</v>
          </cell>
          <cell r="E51" t="str">
            <v>金武町</v>
          </cell>
          <cell r="F51" t="str">
            <v>中学校</v>
          </cell>
          <cell r="G51" t="str">
            <v>金武中学校ＰＴＡ</v>
          </cell>
          <cell r="H51">
            <v>64</v>
          </cell>
          <cell r="I51">
            <v>45357</v>
          </cell>
          <cell r="J51">
            <v>45457</v>
          </cell>
          <cell r="K51" t="str">
            <v>農</v>
          </cell>
          <cell r="L51">
            <v>45450</v>
          </cell>
          <cell r="M51">
            <v>45451</v>
          </cell>
          <cell r="O51">
            <v>45461</v>
          </cell>
          <cell r="R51" t="str">
            <v>伊芸　智光</v>
          </cell>
          <cell r="S51" t="str">
            <v>宜野座美奈子　事務　月～金8時～16時</v>
          </cell>
          <cell r="T51">
            <v>350</v>
          </cell>
          <cell r="U51">
            <v>41</v>
          </cell>
          <cell r="X51">
            <v>2</v>
          </cell>
          <cell r="Z51">
            <v>393</v>
          </cell>
          <cell r="AG51">
            <v>0</v>
          </cell>
          <cell r="AH51">
            <v>393</v>
          </cell>
          <cell r="AI51">
            <v>58950</v>
          </cell>
          <cell r="AM51" t="str">
            <v>加入=　◎,　受付日：03/17　入金日：06/20共済期間開始日：04/01【申請状況】5.6.26　郵送にて様式2、ＰＴ、準会員名簿届く_x000D_
名簿番号　49【問合せ状況】全世帯加入か否か不明2</v>
          </cell>
          <cell r="AN51" t="str">
            <v>金武町立</v>
          </cell>
          <cell r="AO51" t="str">
            <v>金武中</v>
          </cell>
          <cell r="AP51" t="str">
            <v>904-1201</v>
          </cell>
          <cell r="AQ51" t="str">
            <v>金武町字金武3486</v>
          </cell>
          <cell r="AR51" t="str">
            <v>098-968-2106</v>
          </cell>
          <cell r="AS51" t="str">
            <v>098-968-4607</v>
          </cell>
          <cell r="AT51" t="str">
            <v>kinchou1@minos.ocn.ne.jp</v>
          </cell>
          <cell r="AW51">
            <v>45461</v>
          </cell>
          <cell r="AX51">
            <v>1</v>
          </cell>
          <cell r="AY51">
            <v>2</v>
          </cell>
          <cell r="AZ51">
            <v>7</v>
          </cell>
        </row>
        <row r="52">
          <cell r="B52" t="str">
            <v>金武こども園</v>
          </cell>
          <cell r="C52" t="str">
            <v/>
          </cell>
          <cell r="D52" t="str">
            <v>国頭</v>
          </cell>
          <cell r="E52" t="str">
            <v>金武町</v>
          </cell>
          <cell r="F52" t="str">
            <v>公立幼保連携型認定こども園</v>
          </cell>
          <cell r="G52" t="str">
            <v>金武こども園ＰＴＡ</v>
          </cell>
          <cell r="M52" t="str">
            <v/>
          </cell>
          <cell r="R52" t="str">
            <v xml:space="preserve"> </v>
          </cell>
          <cell r="Z52">
            <v>0</v>
          </cell>
          <cell r="AG52">
            <v>0</v>
          </cell>
          <cell r="AH52">
            <v>0</v>
          </cell>
          <cell r="AI52" t="str">
            <v/>
          </cell>
          <cell r="AM52" t="str">
            <v/>
          </cell>
          <cell r="AN52" t="str">
            <v>金武町立</v>
          </cell>
          <cell r="AO52" t="str">
            <v>金武こども園</v>
          </cell>
          <cell r="AP52" t="str">
            <v>904-1201</v>
          </cell>
          <cell r="AQ52" t="str">
            <v>金武町字金武491-1</v>
          </cell>
          <cell r="AR52" t="str">
            <v>098-968-5385</v>
          </cell>
          <cell r="AS52" t="str">
            <v>098-968-4432</v>
          </cell>
          <cell r="AW52">
            <v>45062</v>
          </cell>
          <cell r="AX52">
            <v>1</v>
          </cell>
          <cell r="AY52">
            <v>7</v>
          </cell>
          <cell r="AZ52">
            <v>7</v>
          </cell>
        </row>
        <row r="53">
          <cell r="B53" t="str">
            <v>嘉芸小</v>
          </cell>
          <cell r="C53" t="str">
            <v>◎</v>
          </cell>
          <cell r="D53" t="str">
            <v>国頭</v>
          </cell>
          <cell r="E53" t="str">
            <v>金武町</v>
          </cell>
          <cell r="F53" t="str">
            <v>小学校</v>
          </cell>
          <cell r="G53" t="str">
            <v>嘉芸小学校ＰＴＡ</v>
          </cell>
          <cell r="H53">
            <v>312</v>
          </cell>
          <cell r="I53">
            <v>45379</v>
          </cell>
          <cell r="J53">
            <v>45450</v>
          </cell>
          <cell r="K53" t="str">
            <v>農</v>
          </cell>
          <cell r="L53">
            <v>45450</v>
          </cell>
          <cell r="M53">
            <v>45451</v>
          </cell>
          <cell r="O53">
            <v>45455</v>
          </cell>
          <cell r="P53" t="str">
            <v>全世帯加入_x000D_
_x000D_
07-11 P1新規追加！（↓のP1はこれで相殺）_x000D_
06-11 ２世帯（P1、T1）分多く振り込んでしまったが、一旦県外からの転入を見越して保留にしておく。</v>
          </cell>
          <cell r="R53" t="str">
            <v>平良　匠</v>
          </cell>
          <cell r="S53" t="str">
            <v>仲村 友美（P事務）</v>
          </cell>
          <cell r="T53">
            <v>155</v>
          </cell>
          <cell r="U53">
            <v>30</v>
          </cell>
          <cell r="Z53">
            <v>185</v>
          </cell>
          <cell r="AG53">
            <v>0</v>
          </cell>
          <cell r="AH53">
            <v>185</v>
          </cell>
          <cell r="AI53">
            <v>27750</v>
          </cell>
          <cell r="AM53" t="str">
            <v>加入=　◎,　受付日：04/18　入金日：07/21共済期間開始日：07/22【申請状況】5.7.21　様式2届く本日入金したとのこと。_x000D_
5.7.20　宜志富さんに説明した.直ぐに対応_x000D_
　　　　するとの事。_x000D_
5.7.19　様式2、入金未だ。_x000D_
名簿番号　51【問合せ状況】全世帯加入　〇2</v>
          </cell>
          <cell r="AN53" t="str">
            <v>金武町立</v>
          </cell>
          <cell r="AO53" t="str">
            <v>嘉芸小</v>
          </cell>
          <cell r="AP53" t="str">
            <v>904-1203</v>
          </cell>
          <cell r="AQ53" t="str">
            <v>金武町字屋嘉1470</v>
          </cell>
          <cell r="AR53" t="str">
            <v>098-964-2004</v>
          </cell>
          <cell r="AS53" t="str">
            <v>098-964-6940</v>
          </cell>
          <cell r="AT53" t="str">
            <v>kagei@seagreen.ocn.ne.jp</v>
          </cell>
          <cell r="AW53">
            <v>45586</v>
          </cell>
          <cell r="AX53">
            <v>1</v>
          </cell>
          <cell r="AY53">
            <v>1</v>
          </cell>
          <cell r="AZ53">
            <v>7</v>
          </cell>
        </row>
        <row r="54">
          <cell r="B54" t="str">
            <v>嘉芸こども園</v>
          </cell>
          <cell r="C54" t="str">
            <v/>
          </cell>
          <cell r="D54" t="str">
            <v>国頭</v>
          </cell>
          <cell r="E54" t="str">
            <v>金武町</v>
          </cell>
          <cell r="F54" t="str">
            <v>公私連携幼保連携型認定こども園</v>
          </cell>
          <cell r="M54" t="str">
            <v/>
          </cell>
          <cell r="R54" t="str">
            <v xml:space="preserve"> </v>
          </cell>
          <cell r="Z54">
            <v>0</v>
          </cell>
          <cell r="AG54">
            <v>0</v>
          </cell>
          <cell r="AH54">
            <v>0</v>
          </cell>
          <cell r="AI54" t="str">
            <v/>
          </cell>
          <cell r="AM54" t="str">
            <v/>
          </cell>
          <cell r="AN54" t="str">
            <v>社会福祉法人</v>
          </cell>
          <cell r="AO54" t="str">
            <v>嘉芸こども園</v>
          </cell>
          <cell r="AP54" t="str">
            <v>904-1203</v>
          </cell>
          <cell r="AQ54" t="str">
            <v>金武町字屋嘉1555</v>
          </cell>
          <cell r="AR54" t="str">
            <v>098-965-2182</v>
          </cell>
          <cell r="AS54" t="str">
            <v>098-965-6469</v>
          </cell>
          <cell r="AW54">
            <v>45159</v>
          </cell>
          <cell r="AX54">
            <v>1</v>
          </cell>
          <cell r="AY54">
            <v>8</v>
          </cell>
          <cell r="AZ54">
            <v>7</v>
          </cell>
        </row>
        <row r="55">
          <cell r="B55" t="str">
            <v>並里こども園</v>
          </cell>
          <cell r="C55" t="str">
            <v/>
          </cell>
          <cell r="D55" t="str">
            <v>国頭</v>
          </cell>
          <cell r="E55" t="str">
            <v>金武町</v>
          </cell>
          <cell r="F55" t="str">
            <v>私立幼保連携型認定こども園</v>
          </cell>
          <cell r="G55" t="str">
            <v>並里こども園ＰＴＡ</v>
          </cell>
          <cell r="M55" t="str">
            <v/>
          </cell>
          <cell r="R55" t="str">
            <v xml:space="preserve"> </v>
          </cell>
          <cell r="Z55">
            <v>0</v>
          </cell>
          <cell r="AG55">
            <v>0</v>
          </cell>
          <cell r="AH55">
            <v>0</v>
          </cell>
          <cell r="AI55" t="str">
            <v/>
          </cell>
          <cell r="AM55" t="str">
            <v/>
          </cell>
          <cell r="AN55" t="str">
            <v>社会福祉法人</v>
          </cell>
          <cell r="AO55" t="str">
            <v>並里こども園</v>
          </cell>
          <cell r="AP55" t="str">
            <v>904-1201</v>
          </cell>
          <cell r="AQ55" t="str">
            <v>金武町金武806</v>
          </cell>
          <cell r="AR55" t="str">
            <v>098-968-5382</v>
          </cell>
          <cell r="AW55">
            <v>45062</v>
          </cell>
          <cell r="AX55">
            <v>1</v>
          </cell>
          <cell r="AY55">
            <v>9</v>
          </cell>
          <cell r="AZ55">
            <v>7</v>
          </cell>
        </row>
        <row r="56">
          <cell r="B56" t="str">
            <v>杉の子幼児学園</v>
          </cell>
          <cell r="C56" t="str">
            <v/>
          </cell>
          <cell r="D56" t="str">
            <v>国頭</v>
          </cell>
          <cell r="E56" t="str">
            <v>金武町</v>
          </cell>
          <cell r="F56" t="str">
            <v>私立幼保連携型認定こども園</v>
          </cell>
          <cell r="G56" t="str">
            <v>杉の子 幼児学園ＰＴＡ</v>
          </cell>
          <cell r="M56" t="str">
            <v/>
          </cell>
          <cell r="R56" t="str">
            <v xml:space="preserve"> </v>
          </cell>
          <cell r="Z56">
            <v>0</v>
          </cell>
          <cell r="AG56">
            <v>0</v>
          </cell>
          <cell r="AH56">
            <v>0</v>
          </cell>
          <cell r="AI56" t="str">
            <v/>
          </cell>
          <cell r="AM56" t="str">
            <v/>
          </cell>
          <cell r="AN56" t="str">
            <v>社会福祉法人</v>
          </cell>
          <cell r="AO56" t="str">
            <v>杉の子幼児学園</v>
          </cell>
          <cell r="AP56" t="str">
            <v>904-1201</v>
          </cell>
          <cell r="AQ56" t="str">
            <v>金武町金武4127</v>
          </cell>
          <cell r="AR56" t="str">
            <v>098-968-2308</v>
          </cell>
          <cell r="AW56">
            <v>45062</v>
          </cell>
          <cell r="AX56">
            <v>1</v>
          </cell>
          <cell r="AY56">
            <v>9</v>
          </cell>
          <cell r="AZ56">
            <v>7</v>
          </cell>
        </row>
        <row r="57">
          <cell r="B57" t="str">
            <v>みつばこども園</v>
          </cell>
          <cell r="C57" t="str">
            <v/>
          </cell>
          <cell r="D57" t="str">
            <v>国頭</v>
          </cell>
          <cell r="E57" t="str">
            <v>金武町</v>
          </cell>
          <cell r="F57" t="str">
            <v>私立幼保連携型認定こども園</v>
          </cell>
          <cell r="G57" t="str">
            <v>みつばこども園ＰＴＡ</v>
          </cell>
          <cell r="M57" t="str">
            <v/>
          </cell>
          <cell r="R57" t="str">
            <v xml:space="preserve"> </v>
          </cell>
          <cell r="Z57">
            <v>0</v>
          </cell>
          <cell r="AG57">
            <v>0</v>
          </cell>
          <cell r="AH57">
            <v>0</v>
          </cell>
          <cell r="AI57" t="str">
            <v/>
          </cell>
          <cell r="AM57" t="str">
            <v/>
          </cell>
          <cell r="AN57" t="str">
            <v>社会福祉法人</v>
          </cell>
          <cell r="AO57" t="str">
            <v>みつばこども園</v>
          </cell>
          <cell r="AP57" t="str">
            <v xml:space="preserve">904-1201 </v>
          </cell>
          <cell r="AQ57" t="str">
            <v>金武町金武10492-7</v>
          </cell>
          <cell r="AR57" t="str">
            <v>098-983-2800</v>
          </cell>
          <cell r="AW57">
            <v>45162</v>
          </cell>
          <cell r="AX57">
            <v>1</v>
          </cell>
          <cell r="AY57">
            <v>9</v>
          </cell>
          <cell r="AZ57">
            <v>7</v>
          </cell>
        </row>
        <row r="58">
          <cell r="B58" t="str">
            <v>認定こども園_x000D_きんのほし</v>
          </cell>
          <cell r="C58" t="str">
            <v/>
          </cell>
          <cell r="D58" t="str">
            <v>国頭</v>
          </cell>
          <cell r="E58" t="str">
            <v>金武町</v>
          </cell>
          <cell r="F58" t="str">
            <v>私立幼保連携型認定こども園</v>
          </cell>
          <cell r="G58" t="str">
            <v>認定こども園 きんのほしＰＴＡ</v>
          </cell>
          <cell r="M58" t="str">
            <v/>
          </cell>
          <cell r="R58" t="str">
            <v xml:space="preserve"> </v>
          </cell>
          <cell r="Z58">
            <v>0</v>
          </cell>
          <cell r="AG58">
            <v>0</v>
          </cell>
          <cell r="AH58">
            <v>0</v>
          </cell>
          <cell r="AI58" t="str">
            <v/>
          </cell>
          <cell r="AM58" t="str">
            <v/>
          </cell>
          <cell r="AN58" t="str">
            <v>社会福祉法人</v>
          </cell>
          <cell r="AO58" t="str">
            <v>認定こども園きんのほし</v>
          </cell>
          <cell r="AP58" t="str">
            <v>904-1201</v>
          </cell>
          <cell r="AQ58" t="str">
            <v>金武町字金武4223</v>
          </cell>
          <cell r="AR58" t="str">
            <v>098-989-8528</v>
          </cell>
          <cell r="AW58">
            <v>45062</v>
          </cell>
          <cell r="AX58">
            <v>1</v>
          </cell>
          <cell r="AY58">
            <v>9</v>
          </cell>
          <cell r="AZ58">
            <v>7</v>
          </cell>
        </row>
        <row r="59">
          <cell r="B59" t="str">
            <v>金武町ＰＴＡ連合会</v>
          </cell>
          <cell r="C59" t="str">
            <v/>
          </cell>
          <cell r="D59" t="str">
            <v>国頭</v>
          </cell>
          <cell r="E59" t="str">
            <v>金武町</v>
          </cell>
          <cell r="F59" t="str">
            <v>市町村</v>
          </cell>
          <cell r="G59" t="str">
            <v>金武町ＰＴＡ連合会</v>
          </cell>
          <cell r="M59" t="str">
            <v/>
          </cell>
          <cell r="R59" t="str">
            <v xml:space="preserve"> </v>
          </cell>
          <cell r="Z59">
            <v>0</v>
          </cell>
          <cell r="AG59">
            <v>0</v>
          </cell>
          <cell r="AH59">
            <v>0</v>
          </cell>
          <cell r="AI59" t="str">
            <v/>
          </cell>
          <cell r="AM59" t="str">
            <v/>
          </cell>
          <cell r="AO59" t="str">
            <v>金武町Ｐ連</v>
          </cell>
          <cell r="AP59" t="str">
            <v>904-1293</v>
          </cell>
          <cell r="AQ59" t="str">
            <v>金武町字金武7758（社会教育課内）</v>
          </cell>
          <cell r="AR59" t="str">
            <v>098-968-8996</v>
          </cell>
          <cell r="AS59" t="str">
            <v>098-968-4966</v>
          </cell>
          <cell r="AT59" t="str">
            <v>sociaolebu@town.kin.okinawa.jp</v>
          </cell>
          <cell r="AW59">
            <v>45440</v>
          </cell>
          <cell r="AX59">
            <v>1</v>
          </cell>
          <cell r="AY59">
            <v>10</v>
          </cell>
          <cell r="AZ59">
            <v>7</v>
          </cell>
        </row>
        <row r="60">
          <cell r="B60" t="str">
            <v>屋我地ひるぎ学園</v>
          </cell>
          <cell r="C60" t="str">
            <v>◎</v>
          </cell>
          <cell r="D60" t="str">
            <v>国頭</v>
          </cell>
          <cell r="E60" t="str">
            <v>名護市</v>
          </cell>
          <cell r="F60" t="str">
            <v>小学校</v>
          </cell>
          <cell r="G60" t="str">
            <v>屋我地ひるぎ学園ＰＴＡ</v>
          </cell>
          <cell r="H60">
            <v>27</v>
          </cell>
          <cell r="I60">
            <v>45352</v>
          </cell>
          <cell r="J60">
            <v>45448</v>
          </cell>
          <cell r="K60" t="str">
            <v>郵</v>
          </cell>
          <cell r="L60">
            <v>45448</v>
          </cell>
          <cell r="M60">
            <v>45449</v>
          </cell>
          <cell r="O60">
            <v>45455</v>
          </cell>
          <cell r="P60" t="str">
            <v>02-27 新規P1、準会員6報告あり。2/15以降の追加のため、掛金発生無し。_x000D_
_x000D_
10-24 転入出報告あり、前校で加入済、対応無し_x000D_
全世帯加入</v>
          </cell>
          <cell r="R60" t="str">
            <v>宮城 由希</v>
          </cell>
          <cell r="S60" t="str">
            <v>仲尾月子(県費事務)月～金10時～16時</v>
          </cell>
          <cell r="T60">
            <v>116</v>
          </cell>
          <cell r="U60">
            <v>37</v>
          </cell>
          <cell r="X60">
            <v>18</v>
          </cell>
          <cell r="Z60">
            <v>171</v>
          </cell>
          <cell r="AG60">
            <v>0</v>
          </cell>
          <cell r="AH60">
            <v>171</v>
          </cell>
          <cell r="AI60">
            <v>25650</v>
          </cell>
          <cell r="AM60" t="str">
            <v>加入=　◎,　受付日：02/22　入金日：06/15共済期間開始日：04/01【申請状況】5.6.19　郵送にて様式2、準会員名簿届く_x000D_
名簿番号　58【問合せ状況】全世帯加入　〇2</v>
          </cell>
          <cell r="AN60" t="str">
            <v>名護市立</v>
          </cell>
          <cell r="AO60" t="str">
            <v>屋我地ひるぎ学園</v>
          </cell>
          <cell r="AP60" t="str">
            <v>905-1632</v>
          </cell>
          <cell r="AQ60" t="str">
            <v>名護市字饒平名159</v>
          </cell>
          <cell r="AR60" t="str">
            <v>0980-52-8162</v>
          </cell>
          <cell r="AS60" t="str">
            <v>0980-52-8488</v>
          </cell>
          <cell r="AT60" t="str">
            <v>hirugi@school.city.nago.okinawa.jp</v>
          </cell>
          <cell r="AW60">
            <v>45716</v>
          </cell>
          <cell r="AX60">
            <v>1</v>
          </cell>
          <cell r="AY60">
            <v>1</v>
          </cell>
          <cell r="AZ60">
            <v>8</v>
          </cell>
        </row>
        <row r="61">
          <cell r="B61" t="str">
            <v>屋我地ひるぎ学園(中)</v>
          </cell>
          <cell r="C61" t="str">
            <v>◎</v>
          </cell>
          <cell r="D61" t="str">
            <v>国頭</v>
          </cell>
          <cell r="E61" t="str">
            <v>名護市</v>
          </cell>
          <cell r="F61" t="str">
            <v>中学校</v>
          </cell>
          <cell r="H61">
            <v>27</v>
          </cell>
          <cell r="I61">
            <v>45352</v>
          </cell>
          <cell r="L61">
            <v>45448</v>
          </cell>
          <cell r="M61">
            <v>45449</v>
          </cell>
          <cell r="P61" t="str">
            <v>まとめて</v>
          </cell>
          <cell r="R61" t="str">
            <v xml:space="preserve"> 島　康貴</v>
          </cell>
          <cell r="S61" t="str">
            <v>仲尾月子</v>
          </cell>
          <cell r="Z61">
            <v>0</v>
          </cell>
          <cell r="AG61">
            <v>0</v>
          </cell>
          <cell r="AH61">
            <v>0</v>
          </cell>
          <cell r="AI61">
            <v>0</v>
          </cell>
          <cell r="AM61" t="str">
            <v>加入=　◎,　受付日：02/22　入金日：06/15共済期間開始日：04/01【申請状況】【問合せ状況】2</v>
          </cell>
          <cell r="AP61" t="str">
            <v>905-1632</v>
          </cell>
          <cell r="AQ61" t="str">
            <v>名護市字饒平名159</v>
          </cell>
          <cell r="AR61" t="str">
            <v>0980-52-8162</v>
          </cell>
          <cell r="AS61" t="str">
            <v>0980-52-8488</v>
          </cell>
          <cell r="AT61" t="str">
            <v>hirugi@school.city.nago.okinawa.jp</v>
          </cell>
          <cell r="AW61">
            <v>45517</v>
          </cell>
          <cell r="AX61">
            <v>1</v>
          </cell>
          <cell r="AY61">
            <v>2</v>
          </cell>
          <cell r="AZ61">
            <v>8</v>
          </cell>
        </row>
        <row r="62">
          <cell r="B62" t="str">
            <v>真喜屋小</v>
          </cell>
          <cell r="C62" t="str">
            <v>◎</v>
          </cell>
          <cell r="D62" t="str">
            <v>国頭</v>
          </cell>
          <cell r="E62" t="str">
            <v>名護市</v>
          </cell>
          <cell r="F62" t="str">
            <v>小学校</v>
          </cell>
          <cell r="G62" t="str">
            <v>真喜屋小学校ＰＴＡ</v>
          </cell>
          <cell r="H62">
            <v>11</v>
          </cell>
          <cell r="I62">
            <v>45350</v>
          </cell>
          <cell r="J62">
            <v>45454</v>
          </cell>
          <cell r="K62" t="str">
            <v>郵</v>
          </cell>
          <cell r="L62">
            <v>45454</v>
          </cell>
          <cell r="M62">
            <v>45455</v>
          </cell>
          <cell r="O62">
            <v>45461</v>
          </cell>
          <cell r="P62" t="str">
            <v>全世帯加入</v>
          </cell>
          <cell r="R62" t="str">
            <v>宮平 慎一</v>
          </cell>
          <cell r="S62" t="str">
            <v>新崎幸子県費事務</v>
          </cell>
          <cell r="T62">
            <v>49</v>
          </cell>
          <cell r="U62">
            <v>14</v>
          </cell>
          <cell r="X62">
            <v>1</v>
          </cell>
          <cell r="Z62">
            <v>64</v>
          </cell>
          <cell r="AG62">
            <v>0</v>
          </cell>
          <cell r="AH62">
            <v>64</v>
          </cell>
          <cell r="AI62">
            <v>9600</v>
          </cell>
          <cell r="AM62" t="str">
            <v>加入=　◎,　受付日：03/30　入金日：07/21共済期間開始日：07/22【申請状況】5.7.21　様式2届く本日入金したとのこと。_x000D_
5.7.20　急ぎ、様式2.入金するとの事。_x000D_
　　　　7/4にﾊﾞﾚｰﾎﾞｰﾙの練習でけがあり。_x000D_
　　　　入金等していない。どうなるのかの_x000D_
　　　　問合せあり。_x000D_
5.7.18　様式2、入金未だ_x000D_
名簿番号　59【問合せ状況】全世帯加入　〇2</v>
          </cell>
          <cell r="AN62" t="str">
            <v>名護市立</v>
          </cell>
          <cell r="AO62" t="str">
            <v>真喜屋小</v>
          </cell>
          <cell r="AP62" t="str">
            <v>905-1143</v>
          </cell>
          <cell r="AQ62" t="str">
            <v>名護市字真喜屋571</v>
          </cell>
          <cell r="AR62" t="str">
            <v>0980-58-1251</v>
          </cell>
          <cell r="AS62" t="str">
            <v>0980-58-1272</v>
          </cell>
          <cell r="AT62" t="str">
            <v>makiya-s@school.city.nago.okinawa.jp</v>
          </cell>
          <cell r="AW62">
            <v>45461</v>
          </cell>
          <cell r="AX62">
            <v>1</v>
          </cell>
          <cell r="AY62">
            <v>1</v>
          </cell>
          <cell r="AZ62">
            <v>8</v>
          </cell>
        </row>
        <row r="63">
          <cell r="B63" t="str">
            <v>羽地小</v>
          </cell>
          <cell r="C63" t="str">
            <v>◎</v>
          </cell>
          <cell r="D63" t="str">
            <v>国頭</v>
          </cell>
          <cell r="E63" t="str">
            <v>名護市</v>
          </cell>
          <cell r="F63" t="str">
            <v>小学校</v>
          </cell>
          <cell r="G63" t="str">
            <v>羽地幼小学校ＰＴＡ</v>
          </cell>
          <cell r="H63">
            <v>390</v>
          </cell>
          <cell r="I63">
            <v>45387</v>
          </cell>
          <cell r="J63">
            <v>45435</v>
          </cell>
          <cell r="K63" t="str">
            <v>銀</v>
          </cell>
          <cell r="L63">
            <v>45435</v>
          </cell>
          <cell r="M63">
            <v>45436</v>
          </cell>
          <cell r="O63">
            <v>45455</v>
          </cell>
          <cell r="P63" t="str">
            <v>全世帯加入_x000D_
_x000D_
24-05-24_x000D_
世帯数より多く振り込みあり。150円でも割り切れない額。P事務はいつ出勤か不明とのこと。_x000D_
_x000D_
_x000D_
24-05-27 _x000D_
振込金額の誤り（4,150円多い）と教頭先生に確認いただいた。現金での返金希望、国頭地区PTAでの受け取りに了承いただき、地区Pに依頼・了承済。_x000D_
岸本会長に現金お預け。</v>
          </cell>
          <cell r="R63" t="str">
            <v>石川 達也</v>
          </cell>
          <cell r="S63" t="str">
            <v>内間 沙季（P事務）</v>
          </cell>
          <cell r="T63">
            <v>287</v>
          </cell>
          <cell r="U63">
            <v>24</v>
          </cell>
          <cell r="Z63">
            <v>311</v>
          </cell>
          <cell r="AG63">
            <v>0</v>
          </cell>
          <cell r="AH63">
            <v>311</v>
          </cell>
          <cell r="AI63">
            <v>46650</v>
          </cell>
          <cell r="AM63" t="str">
            <v>加入=　◎,　受付日：03/28　入金日：06/09共済期間開始日：04/01【申請状況】5.6.9　faxにて様式2届く。本日42,450入金予定_x000D_
名簿番号　60【問合せ状況】全世帯加入　〇2</v>
          </cell>
          <cell r="AN63" t="str">
            <v>名護市立</v>
          </cell>
          <cell r="AO63" t="str">
            <v>羽地小</v>
          </cell>
          <cell r="AP63" t="str">
            <v>905-1147</v>
          </cell>
          <cell r="AQ63" t="str">
            <v>名護市字田井等601-2</v>
          </cell>
          <cell r="AR63" t="str">
            <v>0980-58-1212</v>
          </cell>
          <cell r="AS63" t="str">
            <v>0980-58-1217</v>
          </cell>
          <cell r="AT63" t="str">
            <v>hanezi-s@school.city.nago.okinawa.jp</v>
          </cell>
          <cell r="AW63">
            <v>45455</v>
          </cell>
          <cell r="AX63">
            <v>1</v>
          </cell>
          <cell r="AY63">
            <v>1</v>
          </cell>
          <cell r="AZ63">
            <v>8</v>
          </cell>
        </row>
        <row r="64">
          <cell r="B64" t="str">
            <v>羽地幼稚園</v>
          </cell>
          <cell r="C64" t="str">
            <v/>
          </cell>
          <cell r="D64" t="str">
            <v>国頭</v>
          </cell>
          <cell r="E64" t="str">
            <v>名護市</v>
          </cell>
          <cell r="F64" t="str">
            <v>公立幼稚園</v>
          </cell>
          <cell r="G64" t="str">
            <v>羽地幼小学校ＰＴＡ</v>
          </cell>
          <cell r="M64" t="str">
            <v/>
          </cell>
          <cell r="R64" t="str">
            <v>具志堅孝也</v>
          </cell>
          <cell r="S64" t="str">
            <v>松田綾乃　会計</v>
          </cell>
          <cell r="Z64">
            <v>0</v>
          </cell>
          <cell r="AG64">
            <v>0</v>
          </cell>
          <cell r="AH64">
            <v>0</v>
          </cell>
          <cell r="AI64" t="str">
            <v/>
          </cell>
          <cell r="AM64" t="str">
            <v>加入=　◎,　受付日：03/28　入金日：06/09共済期間開始日：04/01【申請状況】名簿番号　61　羽地小と一緒の加入【問合せ状況】2</v>
          </cell>
          <cell r="AN64" t="str">
            <v>名護市立</v>
          </cell>
          <cell r="AO64" t="str">
            <v>羽地幼稚園</v>
          </cell>
          <cell r="AP64" t="str">
            <v>905-1147</v>
          </cell>
          <cell r="AQ64" t="str">
            <v>名護市字田井等601-2</v>
          </cell>
          <cell r="AR64" t="str">
            <v>0980-58-1213</v>
          </cell>
          <cell r="AW64">
            <v>45099</v>
          </cell>
          <cell r="AX64">
            <v>1</v>
          </cell>
          <cell r="AY64">
            <v>3</v>
          </cell>
          <cell r="AZ64">
            <v>8</v>
          </cell>
        </row>
        <row r="65">
          <cell r="B65" t="str">
            <v>羽地中</v>
          </cell>
          <cell r="C65" t="str">
            <v>◎</v>
          </cell>
          <cell r="D65" t="str">
            <v>国頭</v>
          </cell>
          <cell r="E65" t="str">
            <v>名護市</v>
          </cell>
          <cell r="F65" t="str">
            <v>中学校</v>
          </cell>
          <cell r="G65" t="str">
            <v>羽地中学校ＰＴＡ</v>
          </cell>
          <cell r="H65">
            <v>46</v>
          </cell>
          <cell r="I65">
            <v>45355</v>
          </cell>
          <cell r="J65">
            <v>45447</v>
          </cell>
          <cell r="K65" t="str">
            <v>郵</v>
          </cell>
          <cell r="L65">
            <v>45447</v>
          </cell>
          <cell r="M65">
            <v>45448</v>
          </cell>
          <cell r="O65">
            <v>45455</v>
          </cell>
          <cell r="P65" t="str">
            <v>全世帯加入</v>
          </cell>
          <cell r="R65" t="str">
            <v>上間久雄</v>
          </cell>
          <cell r="S65" t="str">
            <v>宮城美加子Ｐ会計月～金8時15分～17時</v>
          </cell>
          <cell r="T65">
            <v>226</v>
          </cell>
          <cell r="U65">
            <v>24</v>
          </cell>
          <cell r="Z65">
            <v>250</v>
          </cell>
          <cell r="AG65">
            <v>0</v>
          </cell>
          <cell r="AH65">
            <v>250</v>
          </cell>
          <cell r="AI65">
            <v>37500</v>
          </cell>
          <cell r="AM65" t="str">
            <v>加入=　◎,　受付日：03/31　入金日：06/06共済期間開始日：04/01【申請状況】5.6.6　メールにて様式2届く　_x000D_
名簿番号　62【問合せ状況】全世帯加入　〇2</v>
          </cell>
          <cell r="AN65" t="str">
            <v>名護市立</v>
          </cell>
          <cell r="AO65" t="str">
            <v>羽地中</v>
          </cell>
          <cell r="AP65" t="str">
            <v>905-1144</v>
          </cell>
          <cell r="AQ65" t="str">
            <v>名護市字仲尾次770</v>
          </cell>
          <cell r="AR65" t="str">
            <v>0980-58-1234</v>
          </cell>
          <cell r="AS65" t="str">
            <v>0980-58-1247</v>
          </cell>
          <cell r="AT65" t="str">
            <v>hanezi-c@school.city.nago.okinawa.jp</v>
          </cell>
          <cell r="AW65">
            <v>45455</v>
          </cell>
          <cell r="AX65">
            <v>1</v>
          </cell>
          <cell r="AY65">
            <v>2</v>
          </cell>
          <cell r="AZ65">
            <v>8</v>
          </cell>
        </row>
        <row r="66">
          <cell r="B66" t="str">
            <v>稲田小</v>
          </cell>
          <cell r="C66" t="str">
            <v>◎</v>
          </cell>
          <cell r="D66" t="str">
            <v>国頭</v>
          </cell>
          <cell r="E66" t="str">
            <v>名護市</v>
          </cell>
          <cell r="F66" t="str">
            <v>小学校</v>
          </cell>
          <cell r="G66" t="str">
            <v>稲田小学校ＰＴＡ</v>
          </cell>
          <cell r="H66">
            <v>58</v>
          </cell>
          <cell r="I66">
            <v>45356</v>
          </cell>
          <cell r="J66">
            <v>45454</v>
          </cell>
          <cell r="K66" t="str">
            <v>農</v>
          </cell>
          <cell r="L66">
            <v>45457</v>
          </cell>
          <cell r="M66">
            <v>45458</v>
          </cell>
          <cell r="O66">
            <v>45463</v>
          </cell>
          <cell r="P66" t="str">
            <v>02-03 転入報告あり、前校で加入済_x000D_
11-14 追加P1報告あり、納入待ち_x000D_
全世帯加入（会長名OK）</v>
          </cell>
          <cell r="R66" t="str">
            <v>宮城 崇</v>
          </cell>
          <cell r="S66" t="str">
            <v>神谷 ひかる（県費事務）</v>
          </cell>
          <cell r="T66">
            <v>75</v>
          </cell>
          <cell r="U66">
            <v>11</v>
          </cell>
          <cell r="V66">
            <v>1</v>
          </cell>
          <cell r="X66">
            <v>12</v>
          </cell>
          <cell r="Z66">
            <v>99</v>
          </cell>
          <cell r="AG66">
            <v>0</v>
          </cell>
          <cell r="AH66">
            <v>99</v>
          </cell>
          <cell r="AI66">
            <v>14850</v>
          </cell>
          <cell r="AM66" t="str">
            <v>加入=　◎,　受付日：04/10　入金日：06/13共済期間開始日：04/11【申請状況】5.11.1　農協に2回に分けて入金あり(600.150)_x000D_
5.10.27　Ｐ1追加_x000D_
5.10.25　準会員4名追加_x000D_
5.6.13　メールにて様式2．準会員名簿届く_x000D_
名簿番号　63【問合せ状況】全世帯加入　〇2</v>
          </cell>
          <cell r="AN66" t="str">
            <v>名護市立</v>
          </cell>
          <cell r="AO66" t="str">
            <v>稲田小</v>
          </cell>
          <cell r="AP66" t="str">
            <v>905-1155</v>
          </cell>
          <cell r="AQ66" t="str">
            <v>名護市字我部祖河440-1</v>
          </cell>
          <cell r="AR66" t="str">
            <v>0980-52-2676</v>
          </cell>
          <cell r="AS66" t="str">
            <v>0980-52-2662</v>
          </cell>
          <cell r="AT66" t="str">
            <v>inada-s@school.city.nago.okinawa.jp</v>
          </cell>
          <cell r="AW66">
            <v>45691</v>
          </cell>
          <cell r="AX66">
            <v>1</v>
          </cell>
          <cell r="AY66">
            <v>1</v>
          </cell>
          <cell r="AZ66">
            <v>8</v>
          </cell>
        </row>
        <row r="67">
          <cell r="B67" t="str">
            <v>安和小</v>
          </cell>
          <cell r="C67" t="str">
            <v>◎</v>
          </cell>
          <cell r="D67" t="str">
            <v>国頭</v>
          </cell>
          <cell r="E67" t="str">
            <v>名護市</v>
          </cell>
          <cell r="F67" t="str">
            <v>小学校</v>
          </cell>
          <cell r="G67" t="str">
            <v>安和小学校、安和幼稚園ＰＴＡ</v>
          </cell>
          <cell r="H67">
            <v>198</v>
          </cell>
          <cell r="I67">
            <v>45376</v>
          </cell>
          <cell r="J67">
            <v>45454</v>
          </cell>
          <cell r="K67" t="str">
            <v>銀</v>
          </cell>
          <cell r="L67">
            <v>45454</v>
          </cell>
          <cell r="M67">
            <v>45455</v>
          </cell>
          <cell r="O67">
            <v>45457</v>
          </cell>
          <cell r="P67" t="str">
            <v>06-28 様式２差替え（±０）_x000D_
_x000D_
_x000D_
6.3.25　安和幼稚園について、R5年度小・幼_x000D_
　　　一緒の加入をしているが、確定世帯数の_x000D_
　　　確認をして、R６年度も加入であれば、_x000D_
　　　会員名簿の安和幼稚園のところにも申請日、　_x000D_
　　　入金日、名簿提出日を入力してください。_x000D_
　　※他の小幼も同じように入力してください。</v>
          </cell>
          <cell r="R67" t="str">
            <v>岸本正人</v>
          </cell>
          <cell r="S67" t="str">
            <v>渡久山彩花会計月～金8時～16時</v>
          </cell>
          <cell r="T67">
            <v>56</v>
          </cell>
          <cell r="U67">
            <v>14</v>
          </cell>
          <cell r="Z67">
            <v>70</v>
          </cell>
          <cell r="AA67">
            <v>3</v>
          </cell>
          <cell r="AB67">
            <v>1</v>
          </cell>
          <cell r="AG67">
            <v>4</v>
          </cell>
          <cell r="AH67">
            <v>74</v>
          </cell>
          <cell r="AI67">
            <v>11100</v>
          </cell>
          <cell r="AM67" t="str">
            <v>加入=　◎,　受付日：03/31　入金日：07/21共済期間開始日：07/22【申請状況】5.7.21　様式2届く本日入金との事。_x000D_
5.7.20　山城さん、終了との事。対応しますとの　　　　　_x000D_
　　　事。_x000D_
5.7.18　様式2入金未だ_x000D_
名簿番号　64【問合せ状況】全世帯加入　〇2</v>
          </cell>
          <cell r="AN67" t="str">
            <v>名護市立</v>
          </cell>
          <cell r="AO67" t="str">
            <v>安和小</v>
          </cell>
          <cell r="AP67" t="str">
            <v>905-0001</v>
          </cell>
          <cell r="AQ67" t="str">
            <v>名護市字安和174</v>
          </cell>
          <cell r="AR67" t="str">
            <v>0980-53-8649</v>
          </cell>
          <cell r="AS67" t="str">
            <v>0980-53-8472</v>
          </cell>
          <cell r="AT67" t="str">
            <v>awa-s@school.city.nago.okinawa.jp</v>
          </cell>
          <cell r="AW67">
            <v>45471</v>
          </cell>
          <cell r="AX67">
            <v>1</v>
          </cell>
          <cell r="AY67">
            <v>1</v>
          </cell>
          <cell r="AZ67">
            <v>8</v>
          </cell>
        </row>
        <row r="68">
          <cell r="B68" t="str">
            <v>安和幼稚園</v>
          </cell>
          <cell r="C68" t="str">
            <v>◎</v>
          </cell>
          <cell r="D68" t="str">
            <v>国頭</v>
          </cell>
          <cell r="E68" t="str">
            <v>名護市</v>
          </cell>
          <cell r="F68" t="str">
            <v>公立幼稚園</v>
          </cell>
          <cell r="G68" t="str">
            <v>安和小学校、安和幼稚園ＰＴＡ</v>
          </cell>
          <cell r="H68">
            <v>198</v>
          </cell>
          <cell r="L68">
            <v>45454</v>
          </cell>
          <cell r="M68">
            <v>45455</v>
          </cell>
          <cell r="P68" t="str">
            <v>幼小まとめて</v>
          </cell>
          <cell r="S68" t="str">
            <v>山城幸恵　県費事務</v>
          </cell>
          <cell r="Z68">
            <v>0</v>
          </cell>
          <cell r="AG68">
            <v>0</v>
          </cell>
          <cell r="AH68">
            <v>0</v>
          </cell>
          <cell r="AI68">
            <v>0</v>
          </cell>
          <cell r="AM68" t="str">
            <v>加入=　◎,　受付日：03/31　入金日：07/21共済期間開始日：07/22【申請状況】名簿番号　65　安和小と一緒の加入【問合せ状況】2</v>
          </cell>
          <cell r="AN68" t="str">
            <v>名護市立</v>
          </cell>
          <cell r="AO68" t="str">
            <v>安和幼稚園</v>
          </cell>
          <cell r="AP68" t="str">
            <v>905-0001</v>
          </cell>
          <cell r="AQ68" t="str">
            <v>名護市字安和174</v>
          </cell>
          <cell r="AR68" t="str">
            <v>0980-53-8929</v>
          </cell>
          <cell r="AU68" t="str">
            <v>公立幼稚園</v>
          </cell>
          <cell r="AW68">
            <v>45517</v>
          </cell>
          <cell r="AX68">
            <v>1</v>
          </cell>
          <cell r="AY68">
            <v>3</v>
          </cell>
          <cell r="AZ68">
            <v>8</v>
          </cell>
        </row>
        <row r="69">
          <cell r="B69" t="str">
            <v>屋部小</v>
          </cell>
          <cell r="C69" t="str">
            <v>◎</v>
          </cell>
          <cell r="D69" t="str">
            <v>国頭</v>
          </cell>
          <cell r="E69" t="str">
            <v>名護市</v>
          </cell>
          <cell r="F69" t="str">
            <v>小学校</v>
          </cell>
          <cell r="G69" t="str">
            <v>屋部小学校・屋部幼稚園ＰＴＡ</v>
          </cell>
          <cell r="H69">
            <v>345</v>
          </cell>
          <cell r="I69">
            <v>45380</v>
          </cell>
          <cell r="J69">
            <v>45464</v>
          </cell>
          <cell r="K69" t="str">
            <v>郵</v>
          </cell>
          <cell r="L69">
            <v>45471</v>
          </cell>
          <cell r="M69">
            <v>45472</v>
          </cell>
          <cell r="O69">
            <v>45478</v>
          </cell>
          <cell r="P69" t="str">
            <v>24-04-09 _x000D_
&lt;国頭地区より連絡あり&gt;_x000D_
中山分校（屋部小）さんよりご連絡があり、_x000D_
例年中山分校も併せた数で屋部小名で申込・納付を行っているとのことでした。_x000D_
_x000D_
会長名OK</v>
          </cell>
          <cell r="R69" t="str">
            <v>宮城 武尚</v>
          </cell>
          <cell r="S69" t="str">
            <v>比嘉　淳（P事務　金9時～12時</v>
          </cell>
          <cell r="T69">
            <v>545</v>
          </cell>
          <cell r="U69">
            <v>49</v>
          </cell>
          <cell r="Z69">
            <v>594</v>
          </cell>
          <cell r="AA69">
            <v>16</v>
          </cell>
          <cell r="AB69">
            <v>1</v>
          </cell>
          <cell r="AG69">
            <v>17</v>
          </cell>
          <cell r="AH69">
            <v>611</v>
          </cell>
          <cell r="AI69">
            <v>91650</v>
          </cell>
          <cell r="AM69" t="str">
            <v>加入=　◎,　受付日：03/17　入金日：07/21共済期間開始日：07/22【申請状況】5.7.21　上原さんより℡あり。様式2届く_x000D_
　　　　本日ゆうちょに入金するとのこと。_x000D_
5.7.20　Ｐ事務夏休み明けまで休み。1530頃_x000D_
　　　　教頭先生に℡する。教頭先生に詳細を_x000D_
　　　　説明した。_x000D_
5.7.14　様式2入金未だ_x000D_
名簿番号　66【問合せ状況】全世帯加入　〇2</v>
          </cell>
          <cell r="AN69" t="str">
            <v>名護市立</v>
          </cell>
          <cell r="AO69" t="str">
            <v>屋部小</v>
          </cell>
          <cell r="AP69" t="str">
            <v>905-0007</v>
          </cell>
          <cell r="AQ69" t="str">
            <v>名護市字屋部47</v>
          </cell>
          <cell r="AR69" t="str">
            <v>0980-52-2647</v>
          </cell>
          <cell r="AS69" t="str">
            <v>0980-52-2977</v>
          </cell>
          <cell r="AT69" t="str">
            <v>yabu-s@school.city.nago.okinawa.jp</v>
          </cell>
          <cell r="AW69">
            <v>45477</v>
          </cell>
          <cell r="AX69">
            <v>1</v>
          </cell>
          <cell r="AY69">
            <v>1</v>
          </cell>
          <cell r="AZ69">
            <v>8</v>
          </cell>
        </row>
        <row r="70">
          <cell r="B70" t="str">
            <v>屋部幼稚園</v>
          </cell>
          <cell r="C70" t="str">
            <v>◎</v>
          </cell>
          <cell r="D70" t="str">
            <v>国頭</v>
          </cell>
          <cell r="E70" t="str">
            <v>名護市</v>
          </cell>
          <cell r="F70" t="str">
            <v>公立幼稚園</v>
          </cell>
          <cell r="G70" t="str">
            <v>屋部幼稚園ＰＴＡ</v>
          </cell>
          <cell r="H70">
            <v>345</v>
          </cell>
          <cell r="I70">
            <v>45380</v>
          </cell>
          <cell r="L70">
            <v>45471</v>
          </cell>
          <cell r="M70">
            <v>45472</v>
          </cell>
          <cell r="P70" t="str">
            <v>小学校と併せて申込</v>
          </cell>
          <cell r="S70" t="str">
            <v>上原尚子　Ｐ事務</v>
          </cell>
          <cell r="Z70">
            <v>0</v>
          </cell>
          <cell r="AG70">
            <v>0</v>
          </cell>
          <cell r="AH70">
            <v>0</v>
          </cell>
          <cell r="AI70">
            <v>0</v>
          </cell>
          <cell r="AM70" t="str">
            <v>加入=　◎,　受付日：03/17　入金日：07/21共済期間開始日：07/22【申請状況】名簿番号　67　屋部小と一緒の加入_x000D_
_x000D_
【問合せ状況】2</v>
          </cell>
          <cell r="AN70" t="str">
            <v>名護市立</v>
          </cell>
          <cell r="AO70" t="str">
            <v>屋部幼稚園</v>
          </cell>
          <cell r="AP70" t="str">
            <v>905-0007</v>
          </cell>
          <cell r="AQ70" t="str">
            <v>名護市字屋部47</v>
          </cell>
          <cell r="AR70" t="str">
            <v>0980-52-0930</v>
          </cell>
          <cell r="AU70" t="str">
            <v>公立幼稚園</v>
          </cell>
          <cell r="AW70">
            <v>45517</v>
          </cell>
          <cell r="AX70">
            <v>1</v>
          </cell>
          <cell r="AY70">
            <v>3</v>
          </cell>
          <cell r="AZ70">
            <v>8</v>
          </cell>
        </row>
        <row r="71">
          <cell r="B71" t="str">
            <v>屋部中</v>
          </cell>
          <cell r="C71" t="str">
            <v>◎</v>
          </cell>
          <cell r="D71" t="str">
            <v>国頭</v>
          </cell>
          <cell r="E71" t="str">
            <v>名護市</v>
          </cell>
          <cell r="F71" t="str">
            <v>中学校</v>
          </cell>
          <cell r="G71" t="str">
            <v>屋部中学校ＰＴＡ</v>
          </cell>
          <cell r="H71">
            <v>319</v>
          </cell>
          <cell r="I71">
            <v>45380</v>
          </cell>
          <cell r="J71">
            <v>45457</v>
          </cell>
          <cell r="K71" t="str">
            <v>郵</v>
          </cell>
          <cell r="L71">
            <v>45457</v>
          </cell>
          <cell r="M71">
            <v>45458</v>
          </cell>
          <cell r="O71">
            <v>45461</v>
          </cell>
          <cell r="P71" t="str">
            <v>全世帯加入</v>
          </cell>
          <cell r="R71" t="str">
            <v>久場 大吾</v>
          </cell>
          <cell r="S71" t="str">
            <v>田口英理　会計事務月金9時～16時</v>
          </cell>
          <cell r="T71">
            <v>306</v>
          </cell>
          <cell r="U71">
            <v>29</v>
          </cell>
          <cell r="Z71">
            <v>335</v>
          </cell>
          <cell r="AG71">
            <v>0</v>
          </cell>
          <cell r="AH71">
            <v>335</v>
          </cell>
          <cell r="AI71">
            <v>50250</v>
          </cell>
          <cell r="AM71" t="str">
            <v>加入=　◎,　受付日：02/22　入金日：06/27共済期間開始日：04/01【申請状況】5.6.27　Faxにて様式2届く_x000D_
名簿番号　68【問合せ状況】全世帯加入　〇2</v>
          </cell>
          <cell r="AN71" t="str">
            <v>名護市立</v>
          </cell>
          <cell r="AO71" t="str">
            <v>屋部中</v>
          </cell>
          <cell r="AP71" t="str">
            <v>905-0007</v>
          </cell>
          <cell r="AQ71" t="str">
            <v>名護市字屋部546</v>
          </cell>
          <cell r="AR71" t="str">
            <v>0980-52-2644</v>
          </cell>
          <cell r="AS71" t="str">
            <v>0980-52-2674</v>
          </cell>
          <cell r="AT71" t="str">
            <v>yabu-c@school.city.nago.okinawa.jp</v>
          </cell>
          <cell r="AW71">
            <v>45695</v>
          </cell>
          <cell r="AX71">
            <v>1</v>
          </cell>
          <cell r="AY71">
            <v>2</v>
          </cell>
          <cell r="AZ71">
            <v>8</v>
          </cell>
        </row>
        <row r="72">
          <cell r="B72" t="str">
            <v>中山分校(屋部小)</v>
          </cell>
          <cell r="C72" t="str">
            <v>◎</v>
          </cell>
          <cell r="D72" t="str">
            <v>国頭</v>
          </cell>
          <cell r="E72" t="str">
            <v>名護市</v>
          </cell>
          <cell r="F72" t="str">
            <v>小学校</v>
          </cell>
          <cell r="G72" t="str">
            <v>中山分校</v>
          </cell>
          <cell r="H72">
            <v>345</v>
          </cell>
          <cell r="I72">
            <v>45380</v>
          </cell>
          <cell r="L72">
            <v>45471</v>
          </cell>
          <cell r="M72">
            <v>45472</v>
          </cell>
          <cell r="P72" t="str">
            <v xml:space="preserve">24-04-09 _x000D_
&lt;国頭地区より連絡あり&gt;_x000D_
中山分校（屋部小）さんよりご連絡があり、_x000D_
例年中山分校も併せた数で屋部小名で申込・納付を行っているとのことでした。_x000D_
</v>
          </cell>
          <cell r="S72" t="str">
            <v>上原尚子　Ｐ事務</v>
          </cell>
          <cell r="Z72">
            <v>0</v>
          </cell>
          <cell r="AG72">
            <v>0</v>
          </cell>
          <cell r="AH72">
            <v>0</v>
          </cell>
          <cell r="AI72">
            <v>0</v>
          </cell>
          <cell r="AM72" t="str">
            <v>加入=　◎,　受付日：03/17　入金日：07/21共済期間開始日：07/22【申請状況】名簿番号　69【問合せ状況】2</v>
          </cell>
          <cell r="AN72" t="str">
            <v>名護市立</v>
          </cell>
          <cell r="AO72" t="str">
            <v>中山分校</v>
          </cell>
          <cell r="AP72" t="str">
            <v>905-0004</v>
          </cell>
          <cell r="AQ72" t="str">
            <v>名護市字中山208-1</v>
          </cell>
          <cell r="AR72" t="str">
            <v>0980-52-2441</v>
          </cell>
          <cell r="AS72" t="str">
            <v>0980-52-2929</v>
          </cell>
          <cell r="AT72" t="str">
            <v>yabunaka-s@school.city.nago.okinawa.jp</v>
          </cell>
          <cell r="AW72">
            <v>45517</v>
          </cell>
          <cell r="AX72">
            <v>1</v>
          </cell>
          <cell r="AY72">
            <v>1</v>
          </cell>
          <cell r="AZ72">
            <v>8</v>
          </cell>
        </row>
        <row r="73">
          <cell r="B73" t="str">
            <v>大宮幼稚園・小</v>
          </cell>
          <cell r="C73" t="str">
            <v>◎</v>
          </cell>
          <cell r="D73" t="str">
            <v>国頭</v>
          </cell>
          <cell r="E73" t="str">
            <v>名護市</v>
          </cell>
          <cell r="F73" t="str">
            <v>小学校</v>
          </cell>
          <cell r="G73" t="str">
            <v>大宮幼稚園・小学校ＰＴＡ</v>
          </cell>
          <cell r="H73">
            <v>388</v>
          </cell>
          <cell r="I73">
            <v>45386</v>
          </cell>
          <cell r="J73">
            <v>45439</v>
          </cell>
          <cell r="K73" t="str">
            <v>銀</v>
          </cell>
          <cell r="L73">
            <v>45435</v>
          </cell>
          <cell r="M73">
            <v>45436</v>
          </cell>
          <cell r="O73">
            <v>45455</v>
          </cell>
          <cell r="P73" t="str">
            <v xml:space="preserve">02-19 新規P3報告あり、12月頃の転入だったため掛金徴収、本日国Pへ預け予定。_x000D_
_x000D_
11-12 転入出報告あり、対応無し_x000D_
10-04 新規P1(幼稚園)報告あり、納入待ち。_x000D_
05-27 名簿受領_x000D_
全世帯加入なし(名簿は後日郵送、待ち）_x000D_
</v>
          </cell>
          <cell r="R73" t="str">
            <v>拝根 謙司</v>
          </cell>
          <cell r="S73" t="str">
            <v>片岡 麻記(会計)</v>
          </cell>
          <cell r="T73">
            <v>643</v>
          </cell>
          <cell r="U73">
            <v>60</v>
          </cell>
          <cell r="V73">
            <v>3</v>
          </cell>
          <cell r="Z73">
            <v>706</v>
          </cell>
          <cell r="AA73">
            <v>12</v>
          </cell>
          <cell r="AB73">
            <v>5</v>
          </cell>
          <cell r="AC73">
            <v>1</v>
          </cell>
          <cell r="AG73">
            <v>18</v>
          </cell>
          <cell r="AH73">
            <v>724</v>
          </cell>
          <cell r="AI73">
            <v>108600</v>
          </cell>
          <cell r="AM73" t="str">
            <v>加入=　◎,　受付日：03/28　入金日：05/29共済期間開始日：04/01【申請状況】6.2.20　2/16理事会時に国頭地区の喜納会長に_x000D_
　　　　預けるとの事だが、2/20時点預りなし。_x000D_
6.2.13　国頭地区ＰＴＡ連より、150円預かりの_x000D_
　　　　メールあり。_x000D_
6.2.2　片岡さんより、未納分は来週国頭地区に_x000D_
　　　　預けるとのこと。_x000D_
5.11.10　Ｐ1追加　支払についての問合せあり。_x000D_
　　　　年内か年明け様子をみて、2月中旬を_x000D_
　　　　最終とすると話した。_x000D_
5.10.26　本日11時～12時の間に600円持参する_x000D_
　　　　とのこと。_x000D_
5.10.12　メールにて、6/22、7/7、8/31、9/22_x000D_
　　　　　分600円を年内に納入請求済_x000D_
5.9.22　Ｐ1追加あり。_x000D_
　　　　片岡さんに言付ける。6月からの追加分_x000D_
　　　　を9月中にまとめて支払い可能と伝えた。_x000D_
5.8.31　P1追加あり。_x000D_
5.7.7　Ｐ1追加　6/22分も9月まで様子を見て、振込_x000D_
　　　むとのこと。_x000D_
5.6.22　Ｐ1追加(全体への漏れ)_x000D_
5.6.7　Ｐ事務片岡さんより、全体の報告の際、_x000D_
　　　一名漏れがある。地区に預けるか、転入_x000D_
　　　生がある時に、2～3ヶ月まとめて納入_x000D_
　　　をお願いした。_x000D_
5.5.30　郵送にて様式2ＰＴ名簿届く_x000D_
5.5.29　faxにて様式2届く。名簿は郵送する。_x000D_
　　　　本日琉銀より振込むとの事。_x000D_
名簿番号　70【問合せ状況】全世帯加入　×2</v>
          </cell>
          <cell r="AN73" t="str">
            <v>名護市立</v>
          </cell>
          <cell r="AO73" t="str">
            <v>大宮小</v>
          </cell>
          <cell r="AP73" t="str">
            <v>905-0011</v>
          </cell>
          <cell r="AQ73" t="str">
            <v>名護市宮里5-13-22</v>
          </cell>
          <cell r="AR73" t="str">
            <v>0980-52-3355</v>
          </cell>
          <cell r="AS73" t="str">
            <v>0980-52-3375</v>
          </cell>
          <cell r="AT73" t="str">
            <v>oomiya-s@school.city.nago.okinawa.jp</v>
          </cell>
          <cell r="AW73">
            <v>45707</v>
          </cell>
          <cell r="AX73">
            <v>1</v>
          </cell>
          <cell r="AY73">
            <v>1</v>
          </cell>
          <cell r="AZ73">
            <v>8</v>
          </cell>
        </row>
        <row r="74">
          <cell r="B74" t="str">
            <v>大宮幼稚園</v>
          </cell>
          <cell r="C74" t="str">
            <v>◎</v>
          </cell>
          <cell r="D74" t="str">
            <v>国頭</v>
          </cell>
          <cell r="E74" t="str">
            <v>名護市</v>
          </cell>
          <cell r="F74" t="str">
            <v>公立幼稚園</v>
          </cell>
          <cell r="G74" t="str">
            <v>大宮幼稚園・小学校ＰＴＡ</v>
          </cell>
          <cell r="H74">
            <v>388</v>
          </cell>
          <cell r="I74">
            <v>45386</v>
          </cell>
          <cell r="L74">
            <v>45435</v>
          </cell>
          <cell r="M74">
            <v>45436</v>
          </cell>
          <cell r="P74" t="str">
            <v>小学校と併せて申込</v>
          </cell>
          <cell r="S74" t="str">
            <v>玉里妃奈子　Ｐ会計</v>
          </cell>
          <cell r="Z74">
            <v>0</v>
          </cell>
          <cell r="AG74">
            <v>0</v>
          </cell>
          <cell r="AH74">
            <v>0</v>
          </cell>
          <cell r="AI74">
            <v>0</v>
          </cell>
          <cell r="AM74" t="str">
            <v>加入=　◎,　受付日：03/28　入金日：05/29共済期間開始日：04/01【申請状況】名簿番号　71　大宮小と一緒の加入【問合せ状況】2</v>
          </cell>
          <cell r="AN74" t="str">
            <v>名護市立</v>
          </cell>
          <cell r="AO74" t="str">
            <v>大宮幼稚園</v>
          </cell>
          <cell r="AP74" t="str">
            <v>905-0011</v>
          </cell>
          <cell r="AQ74" t="str">
            <v>名護市字宮里5-13-22</v>
          </cell>
          <cell r="AR74" t="str">
            <v>0980-52-3356</v>
          </cell>
          <cell r="AS74" t="str">
            <v>0980-52-3375</v>
          </cell>
          <cell r="AW74">
            <v>45517</v>
          </cell>
          <cell r="AX74">
            <v>1</v>
          </cell>
          <cell r="AY74">
            <v>3</v>
          </cell>
          <cell r="AZ74">
            <v>8</v>
          </cell>
        </row>
        <row r="75">
          <cell r="B75" t="str">
            <v>大宮中</v>
          </cell>
          <cell r="C75" t="str">
            <v>◎</v>
          </cell>
          <cell r="D75" t="str">
            <v>国頭</v>
          </cell>
          <cell r="E75" t="str">
            <v>名護市</v>
          </cell>
          <cell r="F75" t="str">
            <v>中学校</v>
          </cell>
          <cell r="G75" t="str">
            <v>大宮中学校ＰＴＡ</v>
          </cell>
          <cell r="H75">
            <v>308</v>
          </cell>
          <cell r="I75">
            <v>45379</v>
          </cell>
          <cell r="J75">
            <v>45442</v>
          </cell>
          <cell r="K75" t="str">
            <v>農</v>
          </cell>
          <cell r="L75">
            <v>45449</v>
          </cell>
          <cell r="M75">
            <v>45450</v>
          </cell>
          <cell r="O75">
            <v>45455</v>
          </cell>
          <cell r="P75" t="str">
            <v>全世帯加入_x000D_
_x000D_
24-06-04 人数変更（納入前）</v>
          </cell>
          <cell r="R75" t="str">
            <v>嘉陽 宗隆</v>
          </cell>
          <cell r="S75" t="str">
            <v>上原志津香(Ｐ事務)月～金8時～16時</v>
          </cell>
          <cell r="T75">
            <v>384</v>
          </cell>
          <cell r="U75">
            <v>45</v>
          </cell>
          <cell r="Z75">
            <v>429</v>
          </cell>
          <cell r="AG75">
            <v>0</v>
          </cell>
          <cell r="AH75">
            <v>429</v>
          </cell>
          <cell r="AI75">
            <v>64350</v>
          </cell>
          <cell r="AM75" t="str">
            <v>加入=　◎,　受付日：03/06　入金日：06/30共済期間開始日：04/01【申請状況】5.6.7　faxにて様式2届く_x000D_
名簿番号　72【問合せ状況】全世帯加入　〇2</v>
          </cell>
          <cell r="AN75" t="str">
            <v>名護市立</v>
          </cell>
          <cell r="AO75" t="str">
            <v>大宮中</v>
          </cell>
          <cell r="AP75" t="str">
            <v>905-0011</v>
          </cell>
          <cell r="AQ75" t="str">
            <v>名護市宮里7-2-66</v>
          </cell>
          <cell r="AR75" t="str">
            <v>0980-52-7412</v>
          </cell>
          <cell r="AS75" t="str">
            <v>0980-52-7411</v>
          </cell>
          <cell r="AT75" t="str">
            <v>oomiya-c@school.city.nago.okinawa.jp</v>
          </cell>
          <cell r="AW75">
            <v>45455</v>
          </cell>
          <cell r="AX75">
            <v>1</v>
          </cell>
          <cell r="AY75">
            <v>2</v>
          </cell>
          <cell r="AZ75">
            <v>8</v>
          </cell>
        </row>
        <row r="76">
          <cell r="B76" t="str">
            <v>名護小</v>
          </cell>
          <cell r="C76" t="str">
            <v>◎</v>
          </cell>
          <cell r="D76" t="str">
            <v>国頭</v>
          </cell>
          <cell r="E76" t="str">
            <v>名護市</v>
          </cell>
          <cell r="F76" t="str">
            <v>小学校</v>
          </cell>
          <cell r="G76" t="str">
            <v>名護幼稚園・小学校ＰＴＡ</v>
          </cell>
          <cell r="H76">
            <v>151</v>
          </cell>
          <cell r="I76">
            <v>45369</v>
          </cell>
          <cell r="J76">
            <v>45450</v>
          </cell>
          <cell r="K76" t="str">
            <v>農</v>
          </cell>
          <cell r="L76">
            <v>45446</v>
          </cell>
          <cell r="M76">
            <v>45447</v>
          </cell>
          <cell r="O76">
            <v>45455</v>
          </cell>
          <cell r="P76" t="str">
            <v xml:space="preserve">01-14 新規P1あり、地区P連に預け、1/19受取予定_x000D_
12-06 転出P報告あり、対応なし_x000D_
10-01 転出T報告あり、対応無し_x000D_
06-21 中村副会長へ渡し済_x000D_
06-11 返金振込は入金ログが残るので現金返金でお願いしたい。_x000D_
06-07 正会員／準会員分けて振り込むべきところを誤って合算で振り込み、且つ準会員を別で振込した。1,200円(準会員８名）の返金をお願いしたい。_x000D_
_x000D_
_x000D_
</v>
          </cell>
          <cell r="R76" t="str">
            <v>玉城 達也</v>
          </cell>
          <cell r="S76" t="str">
            <v>金城敦子　Ｐ事務月～金9時～16時</v>
          </cell>
          <cell r="T76">
            <v>576</v>
          </cell>
          <cell r="U76">
            <v>45</v>
          </cell>
          <cell r="V76">
            <v>2</v>
          </cell>
          <cell r="X76">
            <v>7</v>
          </cell>
          <cell r="Z76">
            <v>630</v>
          </cell>
          <cell r="AA76">
            <v>19</v>
          </cell>
          <cell r="AB76">
            <v>2</v>
          </cell>
          <cell r="AE76">
            <v>1</v>
          </cell>
          <cell r="AG76">
            <v>22</v>
          </cell>
          <cell r="AH76">
            <v>652</v>
          </cell>
          <cell r="AI76">
            <v>97800</v>
          </cell>
          <cell r="AM76" t="str">
            <v>加入=　◎,　受付日：04/10　入金日：06/06共済期間開始日：04/11【申請状況】6.1.31　1/10分琉銀に入金_x000D_
6.1.10　メールにてＰ1追加　本日地区Ｐ連に_x000D_
　　　　預ける予定とのこと。_x000D_
5.12.27　12/8分150円入金_x000D_
5.12.8　メールにてＰ追加。国頭地区ＰＴＡ連_x000D_
　　　　に掛金を預けているとの事。_x000D_
5.10.12　県Ｐ会長預かりで、領収書発行する。_x000D_
5.10.11　幼稚園Ｔ1追加、アメリカから10/10～_x000D_
　　　　11/10の期間在籍。Ｐ会員ではない。　　　　　　　_x000D_
　　　　運動会がある為加入。準会員扱いになる。_x000D_
　　　　運動会時のＰＴＡ競技などは、保護者が_x000D_
　　　　対象になり、児童は日本スポーツ振興_x000D_
　　　　センターの対象であることを話した。_x000D_
　　　　領収書を学校(職員の分)と個人名で_x000D_
　　　　作成希望。掛金は、国頭地区に預ける_x000D_
　　　　今回のケースは、地区預かり確認できた_x000D_
　　　　時点で、領収書を発行することにした。_x000D_
5.9.4　Ｐ1追加　国頭地区Ｐ連に預けたとの事_x000D_
5.6.7　郵送にて様式2、ＰＴ、準会員名簿届く_x000D_
　　　_x000D_
5.6.6　正会員649世帯、準会員8世帯分別々に_x000D_
　　　入金あり。_x000D_
名簿番号　73【問合せ状況】全世帯加入　〇2</v>
          </cell>
          <cell r="AN76" t="str">
            <v>名護市立</v>
          </cell>
          <cell r="AO76" t="str">
            <v>名護小</v>
          </cell>
          <cell r="AP76" t="str">
            <v>905-0018</v>
          </cell>
          <cell r="AQ76" t="str">
            <v>名護市大西2-2-22</v>
          </cell>
          <cell r="AR76" t="str">
            <v>0980-52-2044</v>
          </cell>
          <cell r="AS76" t="str">
            <v>0980-52-1180</v>
          </cell>
          <cell r="AT76" t="str">
            <v>nago-s3@school.city.nago.okinawa.jp</v>
          </cell>
          <cell r="AW76">
            <v>45672</v>
          </cell>
          <cell r="AX76">
            <v>1</v>
          </cell>
          <cell r="AY76">
            <v>1</v>
          </cell>
          <cell r="AZ76">
            <v>8</v>
          </cell>
        </row>
        <row r="77">
          <cell r="B77" t="str">
            <v>名護幼稚園</v>
          </cell>
          <cell r="C77" t="str">
            <v>◎</v>
          </cell>
          <cell r="D77" t="str">
            <v>国頭</v>
          </cell>
          <cell r="E77" t="str">
            <v>名護市</v>
          </cell>
          <cell r="F77" t="str">
            <v>公立幼稚園</v>
          </cell>
          <cell r="G77" t="str">
            <v>名護幼稚園・小学校ＰＴＡ</v>
          </cell>
          <cell r="H77">
            <v>151</v>
          </cell>
          <cell r="I77">
            <v>45369</v>
          </cell>
          <cell r="L77">
            <v>45446</v>
          </cell>
          <cell r="M77">
            <v>45447</v>
          </cell>
          <cell r="P77" t="str">
            <v>幼小まとめて</v>
          </cell>
          <cell r="S77" t="str">
            <v>金城　敦子</v>
          </cell>
          <cell r="Z77">
            <v>0</v>
          </cell>
          <cell r="AG77">
            <v>0</v>
          </cell>
          <cell r="AH77">
            <v>0</v>
          </cell>
          <cell r="AI77">
            <v>0</v>
          </cell>
          <cell r="AM77" t="str">
            <v>加入=　◎,　受付日：04/10　入金日：06/06共済期間開始日：04/11【申請状況】名簿番号　74　名護小と一緒の加入【問合せ状況】2</v>
          </cell>
          <cell r="AN77" t="str">
            <v>名護市立</v>
          </cell>
          <cell r="AO77" t="str">
            <v>名護幼稚園</v>
          </cell>
          <cell r="AP77" t="str">
            <v>905-0018</v>
          </cell>
          <cell r="AQ77" t="str">
            <v>名護市大西2-2-22</v>
          </cell>
          <cell r="AR77" t="str">
            <v>0980-52-5087</v>
          </cell>
          <cell r="AT77" t="str">
            <v>nago-s3@school.city.nago.okinawa.jp</v>
          </cell>
          <cell r="AW77">
            <v>45517</v>
          </cell>
          <cell r="AX77">
            <v>1</v>
          </cell>
          <cell r="AY77">
            <v>3</v>
          </cell>
          <cell r="AZ77">
            <v>8</v>
          </cell>
        </row>
        <row r="78">
          <cell r="B78" t="str">
            <v>名護中</v>
          </cell>
          <cell r="C78" t="str">
            <v>◎</v>
          </cell>
          <cell r="D78" t="str">
            <v>国頭</v>
          </cell>
          <cell r="E78" t="str">
            <v>名護市</v>
          </cell>
          <cell r="F78" t="str">
            <v>中学校</v>
          </cell>
          <cell r="G78" t="str">
            <v>名護中学校ＰＴＡ</v>
          </cell>
          <cell r="H78">
            <v>10</v>
          </cell>
          <cell r="I78">
            <v>45350</v>
          </cell>
          <cell r="J78">
            <v>45420</v>
          </cell>
          <cell r="K78" t="str">
            <v>銀</v>
          </cell>
          <cell r="L78">
            <v>45420</v>
          </cell>
          <cell r="M78">
            <v>45421</v>
          </cell>
          <cell r="O78">
            <v>45455</v>
          </cell>
          <cell r="P78" t="str">
            <v>全世帯加入</v>
          </cell>
          <cell r="R78" t="str">
            <v>古堅　建</v>
          </cell>
          <cell r="S78" t="str">
            <v>玉城　晋(教頭)月～金9時～16時</v>
          </cell>
          <cell r="T78">
            <v>584</v>
          </cell>
          <cell r="U78">
            <v>59</v>
          </cell>
          <cell r="Z78">
            <v>643</v>
          </cell>
          <cell r="AG78">
            <v>0</v>
          </cell>
          <cell r="AH78">
            <v>643</v>
          </cell>
          <cell r="AI78">
            <v>96450</v>
          </cell>
          <cell r="AM78" t="str">
            <v>加入=　◎,　受付日：03/03　入金日：06/13共済期間開始日：04/01【申請状況】5.6.13　メールにて様式2届く6/13　96,750_x000D_
　　　　入金予定_x000D_
名簿番号　75【問合せ状況】全世帯加入　〇2</v>
          </cell>
          <cell r="AN78" t="str">
            <v>名護市立</v>
          </cell>
          <cell r="AO78" t="str">
            <v>名護中</v>
          </cell>
          <cell r="AP78" t="str">
            <v>905-0018</v>
          </cell>
          <cell r="AQ78" t="str">
            <v>名護市大西2-2-33</v>
          </cell>
          <cell r="AR78" t="str">
            <v>0980-52-2641</v>
          </cell>
          <cell r="AS78" t="str">
            <v>0980-52-3695</v>
          </cell>
          <cell r="AT78" t="str">
            <v>nago-c@school.city.nago.okinawa.jp</v>
          </cell>
          <cell r="AW78">
            <v>45455</v>
          </cell>
          <cell r="AX78">
            <v>1</v>
          </cell>
          <cell r="AY78">
            <v>2</v>
          </cell>
          <cell r="AZ78">
            <v>8</v>
          </cell>
        </row>
        <row r="79">
          <cell r="B79" t="str">
            <v>東江小</v>
          </cell>
          <cell r="C79" t="str">
            <v>◎</v>
          </cell>
          <cell r="D79" t="str">
            <v>国頭</v>
          </cell>
          <cell r="E79" t="str">
            <v>名護市</v>
          </cell>
          <cell r="F79" t="str">
            <v>小学校</v>
          </cell>
          <cell r="G79" t="str">
            <v>東江小学校・幼稚園ＰＴＡ</v>
          </cell>
          <cell r="H79">
            <v>391</v>
          </cell>
          <cell r="I79">
            <v>45387</v>
          </cell>
          <cell r="J79">
            <v>45471</v>
          </cell>
          <cell r="K79" t="str">
            <v>銀</v>
          </cell>
          <cell r="L79">
            <v>45470</v>
          </cell>
          <cell r="M79">
            <v>45471</v>
          </cell>
          <cell r="O79">
            <v>45478</v>
          </cell>
          <cell r="P79" t="str">
            <v>全世帯加入（会長名OK）_x000D_
_x000D_
24-04-10 _x000D_
「4月5日にメールで提出した履歴がこちらにはある‥」ということで（事務局には受信履歴無し）5日付けで受領</v>
          </cell>
          <cell r="R79" t="str">
            <v>砂川光二</v>
          </cell>
          <cell r="S79" t="str">
            <v>山城 和斗</v>
          </cell>
          <cell r="T79">
            <v>295</v>
          </cell>
          <cell r="U79">
            <v>29</v>
          </cell>
          <cell r="Z79">
            <v>324</v>
          </cell>
          <cell r="AA79">
            <v>5</v>
          </cell>
          <cell r="AB79">
            <v>1</v>
          </cell>
          <cell r="AG79">
            <v>6</v>
          </cell>
          <cell r="AH79">
            <v>330</v>
          </cell>
          <cell r="AI79">
            <v>49500</v>
          </cell>
          <cell r="AM79" t="str">
            <v>加入=　◎,　受付日：10/03　入金日：10/05共済期間開始日：10/06【申請状況】5.10.5　メールにて、共済契約申込書　届く_x000D_
　　　　本日琉銀に入金あり。_x000D_
5.10.3　確定世帯数の報告書・児童の名簿届く_x000D_
　　　　が、共済契約申込書未だ電話する事。_x000D_
5.9.21　9/25の週に再度連絡してみる。_x000D_
5.9.12　平良教頭先生、再度調べて見ますとの事_x000D_
　　　　忘れていた様子。_x000D_
5.9.8　現在、連絡無し。今月一杯に催促する。_x000D_
5.8.21　平良教頭先生と話す。対応しますとの事。_x000D_
5.7.28　平良教頭先生、聞いてはいましたが、_x000D_
　　　　再度確認し、対応するとの事。_x000D_
　　　　ホームページを案内した。_x000D_
名簿番号　76【問合せ状況】全世帯加入　〇2</v>
          </cell>
          <cell r="AN79" t="str">
            <v>名護市立</v>
          </cell>
          <cell r="AO79" t="str">
            <v>東江小</v>
          </cell>
          <cell r="AP79" t="str">
            <v>905-0021</v>
          </cell>
          <cell r="AQ79" t="str">
            <v>名護市東江1-7-2</v>
          </cell>
          <cell r="AR79" t="str">
            <v>0980-52-2860</v>
          </cell>
          <cell r="AS79" t="str">
            <v>0980-52-2078</v>
          </cell>
          <cell r="AT79" t="str">
            <v>agarie-s@school.city.nago.okinawa.jp</v>
          </cell>
          <cell r="AW79">
            <v>45566</v>
          </cell>
          <cell r="AX79">
            <v>1</v>
          </cell>
          <cell r="AY79">
            <v>1</v>
          </cell>
          <cell r="AZ79">
            <v>8</v>
          </cell>
        </row>
        <row r="80">
          <cell r="B80" t="str">
            <v>東江幼稚園</v>
          </cell>
          <cell r="C80" t="str">
            <v>◎</v>
          </cell>
          <cell r="D80" t="str">
            <v>国頭</v>
          </cell>
          <cell r="E80" t="str">
            <v>名護市</v>
          </cell>
          <cell r="F80" t="str">
            <v>公立幼稚園</v>
          </cell>
          <cell r="G80" t="str">
            <v>東江小学校、幼稚園ＰＴＡ</v>
          </cell>
          <cell r="H80">
            <v>391</v>
          </cell>
          <cell r="L80">
            <v>45470</v>
          </cell>
          <cell r="M80">
            <v>45471</v>
          </cell>
          <cell r="P80" t="str">
            <v>小学校とまとめて加入</v>
          </cell>
          <cell r="R80" t="str">
            <v>砂川光二</v>
          </cell>
          <cell r="S80" t="str">
            <v>平良政次教頭</v>
          </cell>
          <cell r="Z80">
            <v>0</v>
          </cell>
          <cell r="AG80">
            <v>0</v>
          </cell>
          <cell r="AH80">
            <v>0</v>
          </cell>
          <cell r="AI80">
            <v>0</v>
          </cell>
          <cell r="AM80" t="str">
            <v>加入=　◎,　受付日：10/03　入金日：10/05共済期間開始日：10/06【申請状況】名簿番号　77　小学校と一緒の加入【問合せ状況】2</v>
          </cell>
          <cell r="AN80" t="str">
            <v>名護市立</v>
          </cell>
          <cell r="AO80" t="str">
            <v>東江幼稚園</v>
          </cell>
          <cell r="AP80" t="str">
            <v>905-0021</v>
          </cell>
          <cell r="AQ80" t="str">
            <v>名護市東江1-7-21</v>
          </cell>
          <cell r="AR80" t="str">
            <v>0980-52-3694</v>
          </cell>
          <cell r="AW80">
            <v>45607</v>
          </cell>
          <cell r="AX80">
            <v>1</v>
          </cell>
          <cell r="AY80">
            <v>3</v>
          </cell>
          <cell r="AZ80">
            <v>8</v>
          </cell>
        </row>
        <row r="81">
          <cell r="B81" t="str">
            <v>東江中</v>
          </cell>
          <cell r="C81" t="str">
            <v>◎</v>
          </cell>
          <cell r="D81" t="str">
            <v>国頭</v>
          </cell>
          <cell r="E81" t="str">
            <v>名護市</v>
          </cell>
          <cell r="F81" t="str">
            <v>中学校</v>
          </cell>
          <cell r="G81" t="str">
            <v>東江中学校ＰＴＡ</v>
          </cell>
          <cell r="H81">
            <v>84</v>
          </cell>
          <cell r="I81">
            <v>45358</v>
          </cell>
          <cell r="J81">
            <v>45453</v>
          </cell>
          <cell r="K81" t="str">
            <v>銀</v>
          </cell>
          <cell r="L81">
            <v>45463</v>
          </cell>
          <cell r="M81">
            <v>45464</v>
          </cell>
          <cell r="O81">
            <v>45474</v>
          </cell>
          <cell r="P81" t="str">
            <v>全世帯加入（会長名OK）</v>
          </cell>
          <cell r="R81" t="str">
            <v>大城 敬一郎</v>
          </cell>
          <cell r="S81" t="str">
            <v>比嘉奈都紀</v>
          </cell>
          <cell r="T81">
            <v>208</v>
          </cell>
          <cell r="U81">
            <v>26</v>
          </cell>
          <cell r="Z81">
            <v>234</v>
          </cell>
          <cell r="AG81">
            <v>0</v>
          </cell>
          <cell r="AH81">
            <v>234</v>
          </cell>
          <cell r="AI81">
            <v>35100</v>
          </cell>
          <cell r="AM81" t="str">
            <v>加入=　◎,　受付日：02/27　入金日：07/18共済期間開始日：07/19【申請状況】5.7.14　faxにて様式2届く_x000D_
　　　　7/18に振込予定とのこと。_x000D_
名簿番号　78【問合せ状況】全世帯加入　〇2</v>
          </cell>
          <cell r="AN81" t="str">
            <v>名護市立</v>
          </cell>
          <cell r="AO81" t="str">
            <v>東江中</v>
          </cell>
          <cell r="AP81" t="str">
            <v>905-0016</v>
          </cell>
          <cell r="AQ81" t="str">
            <v>名護市大東2-1-1</v>
          </cell>
          <cell r="AR81" t="str">
            <v>0980-52-1225</v>
          </cell>
          <cell r="AS81" t="str">
            <v>0980-52-1226</v>
          </cell>
          <cell r="AT81" t="str">
            <v>agarie-c@school.city.nago.okinawa.jp</v>
          </cell>
          <cell r="AW81">
            <v>45566</v>
          </cell>
          <cell r="AX81">
            <v>1</v>
          </cell>
          <cell r="AY81">
            <v>2</v>
          </cell>
          <cell r="AZ81">
            <v>8</v>
          </cell>
        </row>
        <row r="82">
          <cell r="B82" t="str">
            <v>瀬喜田小</v>
          </cell>
          <cell r="C82" t="str">
            <v>◎</v>
          </cell>
          <cell r="D82" t="str">
            <v>国頭</v>
          </cell>
          <cell r="E82" t="str">
            <v>名護市</v>
          </cell>
          <cell r="F82" t="str">
            <v>小学校</v>
          </cell>
          <cell r="G82" t="str">
            <v>瀬喜田小学校ＰＴＡ</v>
          </cell>
          <cell r="H82">
            <v>417</v>
          </cell>
          <cell r="I82">
            <v>45419</v>
          </cell>
          <cell r="J82">
            <v>45453</v>
          </cell>
          <cell r="K82" t="str">
            <v>農</v>
          </cell>
          <cell r="L82">
            <v>45469</v>
          </cell>
          <cell r="M82">
            <v>45470</v>
          </cell>
          <cell r="O82">
            <v>45478</v>
          </cell>
          <cell r="P82" t="str">
            <v>全世帯加入</v>
          </cell>
          <cell r="R82" t="str">
            <v>赤嶺 禎治</v>
          </cell>
          <cell r="S82" t="str">
            <v>具志堅 正雄</v>
          </cell>
          <cell r="T82">
            <v>38</v>
          </cell>
          <cell r="U82">
            <v>12</v>
          </cell>
          <cell r="Z82">
            <v>50</v>
          </cell>
          <cell r="AG82">
            <v>0</v>
          </cell>
          <cell r="AH82">
            <v>50</v>
          </cell>
          <cell r="AI82">
            <v>7500</v>
          </cell>
          <cell r="AM82" t="str">
            <v>加入=　◎,　受付日：06/09　入金日：06/09共済期間開始日：06/10【申請状況】5.6.12　faxにて様式2届く_x000D_
5.6.9　国頭地区ＰＴＡ連合会に加入依頼後、_x000D_
　　　直ぐに加入あり。6/9　7,350入金予定_x000D_
名簿番号　79【問合せ状況】全世帯加入　〇2</v>
          </cell>
          <cell r="AN82" t="str">
            <v>名護市立</v>
          </cell>
          <cell r="AO82" t="str">
            <v>瀬喜田小</v>
          </cell>
          <cell r="AP82" t="str">
            <v>905-0025</v>
          </cell>
          <cell r="AQ82" t="str">
            <v>名護市字幸喜4-1</v>
          </cell>
          <cell r="AR82" t="str">
            <v>0980-52-2846</v>
          </cell>
          <cell r="AS82" t="str">
            <v>0980-52-2856</v>
          </cell>
          <cell r="AT82" t="str">
            <v>sekita-s@school.city.nago.okinawa</v>
          </cell>
          <cell r="AW82">
            <v>45477</v>
          </cell>
          <cell r="AX82">
            <v>1</v>
          </cell>
          <cell r="AY82">
            <v>1</v>
          </cell>
          <cell r="AZ82">
            <v>8</v>
          </cell>
        </row>
        <row r="83">
          <cell r="B83" t="str">
            <v>緑風学園(久志小)</v>
          </cell>
          <cell r="C83" t="str">
            <v>◎</v>
          </cell>
          <cell r="D83" t="str">
            <v>国頭</v>
          </cell>
          <cell r="E83" t="str">
            <v>名護市</v>
          </cell>
          <cell r="F83" t="str">
            <v>小学校</v>
          </cell>
          <cell r="G83" t="str">
            <v>緑風学園久志小学校・久志中学校ＰＴＡ</v>
          </cell>
          <cell r="H83">
            <v>134</v>
          </cell>
          <cell r="I83">
            <v>45365</v>
          </cell>
          <cell r="J83">
            <v>45464</v>
          </cell>
          <cell r="K83" t="str">
            <v>郵</v>
          </cell>
          <cell r="L83">
            <v>45464</v>
          </cell>
          <cell r="M83">
            <v>45465</v>
          </cell>
          <cell r="O83">
            <v>45474</v>
          </cell>
          <cell r="P83" t="str">
            <v xml:space="preserve">09-11 準会員 ３世帯追加だが、別に１世帯要確認あり。※P会員の親が準会員で報告あり。同一世帯でない場合、納入は４世帯分になる。_x000D_
_x000D_
08-14 準会員 ２世帯追加　納入OK_x000D_
全世帯加入（会長名OK）_x000D_
_x000D_
07-05 準会員1名追加_x000D_
07-05 入金あり_x000D_
</v>
          </cell>
          <cell r="R83" t="str">
            <v>玉城秀和</v>
          </cell>
          <cell r="S83" t="str">
            <v>山城 かおる（県費事務</v>
          </cell>
          <cell r="T83">
            <v>102</v>
          </cell>
          <cell r="U83">
            <v>29</v>
          </cell>
          <cell r="X83">
            <v>2</v>
          </cell>
          <cell r="Y83">
            <v>6</v>
          </cell>
          <cell r="Z83">
            <v>139</v>
          </cell>
          <cell r="AG83">
            <v>0</v>
          </cell>
          <cell r="AH83">
            <v>139</v>
          </cell>
          <cell r="AI83">
            <v>20850</v>
          </cell>
          <cell r="AM83" t="str">
            <v>加入=　◎,　受付日：04/10　入金日：06/19共済期間開始日：04/11【申請状況】6.2.20　比嘉さんと話す。3/16の理事会時に国頭_x000D_
　　　　地区Ｐ連会長に預ける。地区事務所で_x000D_
　　　　受取るよう、手配できたら連絡すると話す_x000D_
6.2.16　返金の件で問合せるが、休み。_x000D_
6.1.9　FAXにてＰ1追加。差額1,300となる。　_x000D_
5.11.1　Ｐ1追加現時点で差額1,450となる。_x000D_
5.10.25　中学生(アミ―クス)Ｐ1追加_x000D_
5.10.25　比嘉さんと話す。来月県外から複数名_x000D_
　　　　転入予定。また県内のアミ―クスからの_x000D_
　　　　転入生あり。報告後、差引分を返金する_x000D_
　　　　旨話した。_x000D_
5.7.18　7/11に準会員5名分750円の振込に_x000D_
　　　　対して、ゆうちょに2,500円を振込んだ。_x000D_
　　　　1,750円の返金を理事経由で国頭地区に_x000D_
　　　　預けることになった。_x000D_
5.7.10　6/19にメールにて、様式2、ＰＴ名簿_x000D_
　　　　届いていた。_x000D_
　　　　準会員5追加、名簿届く_x000D_
5.7.5　6/19に19,200　6/21に450円入金あるが、_x000D_
　　　様式2未だ_x000D_
5.6.21　振込んだ後に準会員3が追加あり。_x000D_
　　　　名簿と掛金追加分の支払が発生する。_x000D_
　　　　納入方法を提示したところ、振込との事。_x000D_
　　　　本日入金あり。名簿も届く_x000D_
名簿番号　81　【問合せ状況】全世帯加入　〇2</v>
          </cell>
          <cell r="AN83" t="str">
            <v>名護市立</v>
          </cell>
          <cell r="AO83" t="str">
            <v>緑風学園　幼小中</v>
          </cell>
          <cell r="AP83" t="str">
            <v>905-2265</v>
          </cell>
          <cell r="AQ83" t="str">
            <v>名護市字汀間122</v>
          </cell>
          <cell r="AR83" t="str">
            <v>0980-55-8113</v>
          </cell>
          <cell r="AS83" t="str">
            <v>0980-55-8779</v>
          </cell>
          <cell r="AT83" t="str">
            <v>ryokufuu@school.city.nago.okinawa.jp</v>
          </cell>
          <cell r="AW83">
            <v>45546</v>
          </cell>
          <cell r="AX83">
            <v>1</v>
          </cell>
          <cell r="AY83">
            <v>1</v>
          </cell>
          <cell r="AZ83">
            <v>8</v>
          </cell>
        </row>
        <row r="84">
          <cell r="B84" t="str">
            <v>緑風学園(久志中)</v>
          </cell>
          <cell r="C84" t="str">
            <v>◎</v>
          </cell>
          <cell r="D84" t="str">
            <v>国頭</v>
          </cell>
          <cell r="E84" t="str">
            <v>名護市</v>
          </cell>
          <cell r="F84" t="str">
            <v>中学校</v>
          </cell>
          <cell r="G84" t="str">
            <v>緑風学園久志小学校・久志中学校ＰＴＡ</v>
          </cell>
          <cell r="H84">
            <v>134</v>
          </cell>
          <cell r="I84">
            <v>45365</v>
          </cell>
          <cell r="L84">
            <v>45464</v>
          </cell>
          <cell r="M84">
            <v>45465</v>
          </cell>
          <cell r="R84" t="str">
            <v>玉城秀和</v>
          </cell>
          <cell r="S84" t="str">
            <v>比嘉恵理香</v>
          </cell>
          <cell r="Z84">
            <v>0</v>
          </cell>
          <cell r="AG84">
            <v>0</v>
          </cell>
          <cell r="AH84">
            <v>0</v>
          </cell>
          <cell r="AI84">
            <v>0</v>
          </cell>
          <cell r="AM84" t="str">
            <v>加入=　◎,　受付日：04/10　入金日：06/19共済期間開始日：04/11【申請状況】名簿番号　82【問合せ状況】2</v>
          </cell>
          <cell r="AN84" t="str">
            <v>名護市立</v>
          </cell>
          <cell r="AO84" t="str">
            <v>緑風学園　幼小中</v>
          </cell>
          <cell r="AP84" t="str">
            <v>905-2265</v>
          </cell>
          <cell r="AQ84" t="str">
            <v>名護市字汀間122</v>
          </cell>
          <cell r="AR84" t="str">
            <v>0980-55-8113</v>
          </cell>
          <cell r="AS84" t="str">
            <v>0980-55-8779</v>
          </cell>
          <cell r="AT84" t="str">
            <v>ryokufuu@school.city.nago.okinawa.jp</v>
          </cell>
          <cell r="AW84">
            <v>45517</v>
          </cell>
          <cell r="AX84">
            <v>1</v>
          </cell>
          <cell r="AY84">
            <v>2</v>
          </cell>
          <cell r="AZ84">
            <v>8</v>
          </cell>
        </row>
        <row r="85">
          <cell r="B85" t="str">
            <v>久辺小</v>
          </cell>
          <cell r="C85" t="str">
            <v>◎</v>
          </cell>
          <cell r="D85" t="str">
            <v>国頭</v>
          </cell>
          <cell r="E85" t="str">
            <v>名護市</v>
          </cell>
          <cell r="F85" t="str">
            <v>小学校</v>
          </cell>
          <cell r="G85" t="str">
            <v>久辺小学校ＰＴＡ</v>
          </cell>
          <cell r="H85">
            <v>220</v>
          </cell>
          <cell r="I85">
            <v>45377</v>
          </cell>
          <cell r="J85">
            <v>45447</v>
          </cell>
          <cell r="K85" t="str">
            <v>農</v>
          </cell>
          <cell r="L85">
            <v>45448</v>
          </cell>
          <cell r="M85">
            <v>45449</v>
          </cell>
          <cell r="O85">
            <v>45455</v>
          </cell>
          <cell r="P85" t="str">
            <v>全世帯加入</v>
          </cell>
          <cell r="R85" t="str">
            <v>仲宗根 真二</v>
          </cell>
          <cell r="S85" t="str">
            <v>普天間佳苗事務主事　平日9時～17時</v>
          </cell>
          <cell r="T85">
            <v>92</v>
          </cell>
          <cell r="U85">
            <v>14</v>
          </cell>
          <cell r="Z85">
            <v>106</v>
          </cell>
          <cell r="AG85">
            <v>0</v>
          </cell>
          <cell r="AH85">
            <v>106</v>
          </cell>
          <cell r="AI85">
            <v>15900</v>
          </cell>
          <cell r="AM85" t="str">
            <v>加入=　◎,　受付日：03/20　入金日：07/12共済期間開始日：07/13【申請状況】5.7.12　faxにて様式2、ＰＴ名簿届く_x000D_
名簿番号　83【問合せ状況】全世帯加入　〇2</v>
          </cell>
          <cell r="AN85" t="str">
            <v>名護市立</v>
          </cell>
          <cell r="AO85" t="str">
            <v>久辺小</v>
          </cell>
          <cell r="AP85" t="str">
            <v>905-2172</v>
          </cell>
          <cell r="AQ85" t="str">
            <v>名護市字豊原208</v>
          </cell>
          <cell r="AR85" t="str">
            <v>0980-55-2101</v>
          </cell>
          <cell r="AS85" t="str">
            <v>0980-55-2187</v>
          </cell>
          <cell r="AT85" t="str">
            <v>kube-s@school.city.nago.okinawa.jp</v>
          </cell>
          <cell r="AW85">
            <v>45455</v>
          </cell>
          <cell r="AX85">
            <v>1</v>
          </cell>
          <cell r="AY85">
            <v>1</v>
          </cell>
          <cell r="AZ85">
            <v>8</v>
          </cell>
        </row>
        <row r="86">
          <cell r="B86" t="str">
            <v>久辺中</v>
          </cell>
          <cell r="C86" t="str">
            <v>◎</v>
          </cell>
          <cell r="D86" t="str">
            <v>国頭</v>
          </cell>
          <cell r="E86" t="str">
            <v>名護市</v>
          </cell>
          <cell r="F86" t="str">
            <v>中学校</v>
          </cell>
          <cell r="G86" t="str">
            <v>久辺中学校ＰＴＡ</v>
          </cell>
          <cell r="H86">
            <v>322</v>
          </cell>
          <cell r="I86">
            <v>45380</v>
          </cell>
          <cell r="J86">
            <v>45449</v>
          </cell>
          <cell r="K86" t="str">
            <v>銀</v>
          </cell>
          <cell r="L86">
            <v>45449</v>
          </cell>
          <cell r="M86">
            <v>45450</v>
          </cell>
          <cell r="O86">
            <v>45455</v>
          </cell>
          <cell r="P86" t="str">
            <v>全世帯加入</v>
          </cell>
          <cell r="R86" t="str">
            <v>古波蔵 清隆</v>
          </cell>
          <cell r="S86" t="str">
            <v>翁長あかね　Ｐ会計図書館司書　月～金80時～16時</v>
          </cell>
          <cell r="T86">
            <v>68</v>
          </cell>
          <cell r="U86">
            <v>17</v>
          </cell>
          <cell r="Z86">
            <v>85</v>
          </cell>
          <cell r="AG86">
            <v>0</v>
          </cell>
          <cell r="AH86">
            <v>85</v>
          </cell>
          <cell r="AI86">
            <v>12750</v>
          </cell>
          <cell r="AM86" t="str">
            <v>加入=　◎,　受付日：03/27　入金日：05/30共済期間開始日：04/01【申請状況】5.5.31　メールにて様式2届く　_x000D_
名簿番号　84【問合せ状況】全世帯加入　〇2</v>
          </cell>
          <cell r="AN86" t="str">
            <v>名護市立</v>
          </cell>
          <cell r="AO86" t="str">
            <v>久辺中</v>
          </cell>
          <cell r="AP86" t="str">
            <v>905-2172</v>
          </cell>
          <cell r="AQ86" t="str">
            <v>名護市字豊原208</v>
          </cell>
          <cell r="AR86" t="str">
            <v>0980-55-2242</v>
          </cell>
          <cell r="AS86" t="str">
            <v>0980-55-2241</v>
          </cell>
          <cell r="AT86" t="str">
            <v>kube-c@school.city.nago.okinawa.jp</v>
          </cell>
          <cell r="AW86">
            <v>45455</v>
          </cell>
          <cell r="AX86">
            <v>1</v>
          </cell>
          <cell r="AY86">
            <v>2</v>
          </cell>
          <cell r="AZ86">
            <v>8</v>
          </cell>
        </row>
        <row r="87">
          <cell r="B87" t="str">
            <v>大北小幼</v>
          </cell>
          <cell r="C87" t="str">
            <v>◎</v>
          </cell>
          <cell r="D87" t="str">
            <v>国頭</v>
          </cell>
          <cell r="E87" t="str">
            <v>名護市</v>
          </cell>
          <cell r="F87" t="str">
            <v>小学校</v>
          </cell>
          <cell r="G87" t="str">
            <v>大北幼稚園・小学校ＰＴＡ</v>
          </cell>
          <cell r="H87">
            <v>12</v>
          </cell>
          <cell r="I87">
            <v>45351</v>
          </cell>
          <cell r="J87">
            <v>45461</v>
          </cell>
          <cell r="K87" t="str">
            <v>銀</v>
          </cell>
          <cell r="L87">
            <v>45460</v>
          </cell>
          <cell r="M87">
            <v>45461</v>
          </cell>
          <cell r="O87">
            <v>45461</v>
          </cell>
          <cell r="P87" t="str">
            <v>全世帯加入</v>
          </cell>
          <cell r="R87" t="str">
            <v>新垣 朋之</v>
          </cell>
          <cell r="S87" t="str">
            <v>外間己乃　P・市費事務月～金8時～16時</v>
          </cell>
          <cell r="T87">
            <v>380</v>
          </cell>
          <cell r="U87">
            <v>33</v>
          </cell>
          <cell r="Z87">
            <v>413</v>
          </cell>
          <cell r="AA87">
            <v>17</v>
          </cell>
          <cell r="AB87">
            <v>7</v>
          </cell>
          <cell r="AG87">
            <v>24</v>
          </cell>
          <cell r="AH87">
            <v>437</v>
          </cell>
          <cell r="AI87">
            <v>65550</v>
          </cell>
          <cell r="AM87" t="str">
            <v>加入=　◎,　受付日：03/31　入金日：06/16共済期間開始日：04/01【申請状況】6.2.20　外間さんに、3月理事会に国頭地区Ｐ連_x000D_
　　　　会長に150円を預ける。受領書も発行する_x000D_
　　　　ため、押印、送付をお願いした。_x000D_
6.2.16　外間さんに問合せるが、休みとのこと。_x000D_
5.7.14　準会員の分1名多いとの事。来年2月まで_x000D_
　　　　様子を見ることにした。_x000D_
5.6.22　6/16に琉銀に1世帯分多く振込まれて_x000D_
　　　　いる。確認をする。_x000D_
5.6.6　郵送にて様式２、職員、準会員名簿届く_x000D_
　　　6/16入金予定_x000D_
名簿番号　85【問合せ状況】全世帯加入　〇2</v>
          </cell>
          <cell r="AN87" t="str">
            <v>名護市立</v>
          </cell>
          <cell r="AO87" t="str">
            <v>大北小</v>
          </cell>
          <cell r="AP87" t="str">
            <v>905-0019</v>
          </cell>
          <cell r="AQ87" t="str">
            <v>名護市大北4-19-37</v>
          </cell>
          <cell r="AR87" t="str">
            <v>0980-53-1648</v>
          </cell>
          <cell r="AS87" t="str">
            <v>0980-54-3224</v>
          </cell>
          <cell r="AT87" t="str">
            <v>ookita-s@school.city.nago.okinawa.jp</v>
          </cell>
          <cell r="AW87">
            <v>45461</v>
          </cell>
          <cell r="AX87">
            <v>1</v>
          </cell>
          <cell r="AY87">
            <v>1</v>
          </cell>
          <cell r="AZ87">
            <v>8</v>
          </cell>
        </row>
        <row r="88">
          <cell r="B88" t="str">
            <v>大北幼稚園</v>
          </cell>
          <cell r="C88" t="str">
            <v>◎</v>
          </cell>
          <cell r="D88" t="str">
            <v>国頭</v>
          </cell>
          <cell r="E88" t="str">
            <v>名護市</v>
          </cell>
          <cell r="F88" t="str">
            <v>公立幼稚園</v>
          </cell>
          <cell r="G88" t="str">
            <v>大北幼稚園・小学校ＰＴＡ</v>
          </cell>
          <cell r="H88">
            <v>12</v>
          </cell>
          <cell r="I88">
            <v>45351</v>
          </cell>
          <cell r="L88">
            <v>45460</v>
          </cell>
          <cell r="M88">
            <v>45461</v>
          </cell>
          <cell r="P88" t="str">
            <v>幼小まとめて</v>
          </cell>
          <cell r="S88" t="str">
            <v>外間己乃　Ｐ・市費事務</v>
          </cell>
          <cell r="Z88">
            <v>0</v>
          </cell>
          <cell r="AG88">
            <v>0</v>
          </cell>
          <cell r="AH88">
            <v>0</v>
          </cell>
          <cell r="AI88">
            <v>0</v>
          </cell>
          <cell r="AM88" t="str">
            <v>加入=　◎,　受付日：03/31　入金日：06/16共済期間開始日：04/01【申請状況】名簿番号　86　大北小と一緒の加入【問合せ状況】2</v>
          </cell>
          <cell r="AN88" t="str">
            <v>名護市立</v>
          </cell>
          <cell r="AO88" t="str">
            <v>大北幼稚園</v>
          </cell>
          <cell r="AP88" t="str">
            <v>905-0019</v>
          </cell>
          <cell r="AQ88" t="str">
            <v>名護市大北4-19-32</v>
          </cell>
          <cell r="AR88" t="str">
            <v>0980-52-6240</v>
          </cell>
          <cell r="AT88" t="str">
            <v>ookita-s@school.city.nago.okinawa.jp</v>
          </cell>
          <cell r="AW88">
            <v>45517</v>
          </cell>
          <cell r="AX88">
            <v>1</v>
          </cell>
          <cell r="AY88">
            <v>3</v>
          </cell>
          <cell r="AZ88">
            <v>8</v>
          </cell>
        </row>
        <row r="89">
          <cell r="B89" t="str">
            <v>緑風こども園</v>
          </cell>
          <cell r="C89" t="str">
            <v/>
          </cell>
          <cell r="D89" t="str">
            <v>国頭</v>
          </cell>
          <cell r="E89" t="str">
            <v>名護市</v>
          </cell>
          <cell r="F89" t="str">
            <v>公立幼保連携型認定こども園</v>
          </cell>
          <cell r="G89" t="str">
            <v>緑風学園久志幼稚園・久志小学校・久志中学校ＰＴＡ</v>
          </cell>
          <cell r="M89" t="str">
            <v/>
          </cell>
          <cell r="R89" t="str">
            <v>田畑 晶吾</v>
          </cell>
          <cell r="S89" t="str">
            <v>照屋　めぐみ</v>
          </cell>
          <cell r="Z89">
            <v>0</v>
          </cell>
          <cell r="AG89">
            <v>0</v>
          </cell>
          <cell r="AH89">
            <v>0</v>
          </cell>
          <cell r="AI89" t="str">
            <v/>
          </cell>
          <cell r="AM89" t="str">
            <v/>
          </cell>
          <cell r="AN89" t="str">
            <v>名護市立</v>
          </cell>
          <cell r="AO89" t="str">
            <v>緑風学園　幼小中</v>
          </cell>
          <cell r="AP89" t="str">
            <v>905-2265</v>
          </cell>
          <cell r="AQ89" t="str">
            <v>名護市字汀間122</v>
          </cell>
          <cell r="AR89" t="str">
            <v>0980-55-8476</v>
          </cell>
          <cell r="AW89">
            <v>45062</v>
          </cell>
          <cell r="AX89">
            <v>1</v>
          </cell>
          <cell r="AY89">
            <v>7</v>
          </cell>
          <cell r="AZ89">
            <v>8</v>
          </cell>
        </row>
        <row r="90">
          <cell r="B90" t="str">
            <v>うみのほし幼稚園</v>
          </cell>
          <cell r="C90" t="str">
            <v/>
          </cell>
          <cell r="D90" t="str">
            <v>国頭</v>
          </cell>
          <cell r="E90" t="str">
            <v>名護市</v>
          </cell>
          <cell r="F90" t="str">
            <v>私立幼稚園</v>
          </cell>
          <cell r="G90" t="str">
            <v>うみのほし幼稚園ＰＴＡ</v>
          </cell>
          <cell r="M90" t="str">
            <v/>
          </cell>
          <cell r="R90" t="str">
            <v xml:space="preserve"> </v>
          </cell>
          <cell r="Z90">
            <v>0</v>
          </cell>
          <cell r="AG90">
            <v>0</v>
          </cell>
          <cell r="AH90">
            <v>0</v>
          </cell>
          <cell r="AI90" t="str">
            <v/>
          </cell>
          <cell r="AM90" t="str">
            <v/>
          </cell>
          <cell r="AN90" t="str">
            <v>学校法人</v>
          </cell>
          <cell r="AO90" t="str">
            <v>うみのほし幼稚園</v>
          </cell>
          <cell r="AP90" t="str">
            <v>905-0017</v>
          </cell>
          <cell r="AQ90" t="str">
            <v>名護市大西2-1-20</v>
          </cell>
          <cell r="AR90" t="str">
            <v>0980-52-1661</v>
          </cell>
          <cell r="AU90" t="str">
            <v>私立幼稚園</v>
          </cell>
          <cell r="AW90">
            <v>45062</v>
          </cell>
          <cell r="AX90">
            <v>1</v>
          </cell>
          <cell r="AY90">
            <v>4</v>
          </cell>
          <cell r="AZ90">
            <v>8</v>
          </cell>
        </row>
        <row r="91">
          <cell r="B91" t="str">
            <v>名護栄光こども園</v>
          </cell>
          <cell r="C91" t="str">
            <v/>
          </cell>
          <cell r="D91" t="str">
            <v>国頭</v>
          </cell>
          <cell r="E91" t="str">
            <v>名護市</v>
          </cell>
          <cell r="F91" t="str">
            <v>私立幼稚園型認定こども園</v>
          </cell>
          <cell r="G91" t="str">
            <v>名護栄光幼稚園ＰＴＡ</v>
          </cell>
          <cell r="M91" t="str">
            <v/>
          </cell>
          <cell r="R91" t="str">
            <v xml:space="preserve"> </v>
          </cell>
          <cell r="Z91">
            <v>0</v>
          </cell>
          <cell r="AG91">
            <v>0</v>
          </cell>
          <cell r="AH91">
            <v>0</v>
          </cell>
          <cell r="AI91" t="str">
            <v/>
          </cell>
          <cell r="AM91" t="str">
            <v/>
          </cell>
          <cell r="AN91" t="str">
            <v>学校法人</v>
          </cell>
          <cell r="AO91" t="str">
            <v>名護栄光幼稚園</v>
          </cell>
          <cell r="AP91" t="str">
            <v>905-0005</v>
          </cell>
          <cell r="AQ91" t="str">
            <v>名護市字為又506-10</v>
          </cell>
          <cell r="AR91" t="str">
            <v>0980-52-6988</v>
          </cell>
          <cell r="AU91" t="str">
            <v>私立幼稚園型こども園</v>
          </cell>
          <cell r="AW91">
            <v>45254</v>
          </cell>
          <cell r="AX91">
            <v>1</v>
          </cell>
          <cell r="AY91">
            <v>6</v>
          </cell>
          <cell r="AZ91">
            <v>8</v>
          </cell>
        </row>
        <row r="92">
          <cell r="B92" t="str">
            <v>あすなろｸﾞﾚｰｽ認定こども園</v>
          </cell>
          <cell r="C92" t="str">
            <v/>
          </cell>
          <cell r="D92" t="str">
            <v>国頭</v>
          </cell>
          <cell r="E92" t="str">
            <v>名護市</v>
          </cell>
          <cell r="F92" t="str">
            <v>私立幼保連携型認定こども園</v>
          </cell>
          <cell r="G92" t="str">
            <v>あすなろｸﾞﾚｰｽ認定こども園ＰＴＡ</v>
          </cell>
          <cell r="M92" t="str">
            <v/>
          </cell>
          <cell r="R92" t="str">
            <v xml:space="preserve"> </v>
          </cell>
          <cell r="Z92">
            <v>0</v>
          </cell>
          <cell r="AG92">
            <v>0</v>
          </cell>
          <cell r="AH92">
            <v>0</v>
          </cell>
          <cell r="AI92" t="str">
            <v/>
          </cell>
          <cell r="AM92" t="str">
            <v/>
          </cell>
          <cell r="AN92" t="str">
            <v>社会福祉法人</v>
          </cell>
          <cell r="AO92" t="str">
            <v>あすなろグレース</v>
          </cell>
          <cell r="AP92" t="str">
            <v>905-0019</v>
          </cell>
          <cell r="AQ92" t="str">
            <v>名護市大北１-１８-４</v>
          </cell>
          <cell r="AR92" t="str">
            <v xml:space="preserve"> 0980-53-5055</v>
          </cell>
          <cell r="AW92">
            <v>45062</v>
          </cell>
          <cell r="AX92">
            <v>1</v>
          </cell>
          <cell r="AY92">
            <v>9</v>
          </cell>
          <cell r="AZ92">
            <v>8</v>
          </cell>
        </row>
        <row r="93">
          <cell r="B93" t="str">
            <v>海青こども園</v>
          </cell>
          <cell r="C93" t="str">
            <v/>
          </cell>
          <cell r="D93" t="str">
            <v>国頭</v>
          </cell>
          <cell r="E93" t="str">
            <v>名護市</v>
          </cell>
          <cell r="F93" t="str">
            <v>私立幼保連携型認定こども園</v>
          </cell>
          <cell r="G93" t="str">
            <v>海青こども園ＰＴＡ</v>
          </cell>
          <cell r="M93" t="str">
            <v/>
          </cell>
          <cell r="R93" t="str">
            <v xml:space="preserve"> </v>
          </cell>
          <cell r="Z93">
            <v>0</v>
          </cell>
          <cell r="AG93">
            <v>0</v>
          </cell>
          <cell r="AH93">
            <v>0</v>
          </cell>
          <cell r="AI93" t="str">
            <v/>
          </cell>
          <cell r="AM93" t="str">
            <v/>
          </cell>
          <cell r="AN93" t="str">
            <v>社会福祉法人</v>
          </cell>
          <cell r="AO93" t="str">
            <v>青海こども園</v>
          </cell>
          <cell r="AP93" t="str">
            <v>905-0018</v>
          </cell>
          <cell r="AQ93" t="str">
            <v>名護市大西3-14-3</v>
          </cell>
          <cell r="AR93" t="str">
            <v>0980-54-0922</v>
          </cell>
          <cell r="AW93">
            <v>45062</v>
          </cell>
          <cell r="AX93">
            <v>1</v>
          </cell>
          <cell r="AY93">
            <v>9</v>
          </cell>
          <cell r="AZ93">
            <v>8</v>
          </cell>
        </row>
        <row r="94">
          <cell r="B94" t="str">
            <v>あすなろ認定こども園</v>
          </cell>
          <cell r="C94" t="str">
            <v/>
          </cell>
          <cell r="D94" t="str">
            <v>国頭</v>
          </cell>
          <cell r="E94" t="str">
            <v>名護市</v>
          </cell>
          <cell r="F94" t="str">
            <v>私立幼保連携型認定こども園</v>
          </cell>
          <cell r="G94" t="str">
            <v>あすなろ認定こども園ＰＴＡ</v>
          </cell>
          <cell r="M94" t="str">
            <v/>
          </cell>
          <cell r="R94" t="str">
            <v xml:space="preserve"> </v>
          </cell>
          <cell r="Z94">
            <v>0</v>
          </cell>
          <cell r="AG94">
            <v>0</v>
          </cell>
          <cell r="AH94">
            <v>0</v>
          </cell>
          <cell r="AI94" t="str">
            <v/>
          </cell>
          <cell r="AM94" t="str">
            <v/>
          </cell>
          <cell r="AN94" t="str">
            <v>社会福祉法人</v>
          </cell>
          <cell r="AO94" t="str">
            <v>あすなろグレース認定こども園</v>
          </cell>
          <cell r="AP94" t="str">
            <v>905-0016</v>
          </cell>
          <cell r="AQ94" t="str">
            <v>名護市大東3-17-9-1</v>
          </cell>
          <cell r="AR94" t="str">
            <v>0980-52-0469</v>
          </cell>
          <cell r="AW94">
            <v>45254</v>
          </cell>
          <cell r="AX94">
            <v>1</v>
          </cell>
          <cell r="AY94">
            <v>9</v>
          </cell>
          <cell r="AZ94">
            <v>8</v>
          </cell>
        </row>
        <row r="95">
          <cell r="B95" t="str">
            <v>あすなろ東認定こども園</v>
          </cell>
          <cell r="C95" t="str">
            <v/>
          </cell>
          <cell r="D95" t="str">
            <v>国頭</v>
          </cell>
          <cell r="E95" t="str">
            <v>名護市</v>
          </cell>
          <cell r="F95" t="str">
            <v>私立幼保連携型認定こども園</v>
          </cell>
          <cell r="G95" t="str">
            <v>あすなろ東認定こども園ＰＴＡ</v>
          </cell>
          <cell r="M95" t="str">
            <v/>
          </cell>
          <cell r="R95" t="str">
            <v xml:space="preserve"> </v>
          </cell>
          <cell r="Z95">
            <v>0</v>
          </cell>
          <cell r="AG95">
            <v>0</v>
          </cell>
          <cell r="AH95">
            <v>0</v>
          </cell>
          <cell r="AI95" t="str">
            <v/>
          </cell>
          <cell r="AM95" t="str">
            <v/>
          </cell>
          <cell r="AN95" t="str">
            <v>社会福祉法人</v>
          </cell>
          <cell r="AO95" t="str">
            <v>あすなろグレース認定こども園</v>
          </cell>
          <cell r="AP95" t="str">
            <v>905-0021</v>
          </cell>
          <cell r="AQ95" t="str">
            <v>名護市東江2-6-9</v>
          </cell>
          <cell r="AR95" t="str">
            <v>0980-53-0188</v>
          </cell>
          <cell r="AW95">
            <v>45254</v>
          </cell>
          <cell r="AX95">
            <v>1</v>
          </cell>
          <cell r="AY95">
            <v>9</v>
          </cell>
          <cell r="AZ95">
            <v>8</v>
          </cell>
        </row>
        <row r="96">
          <cell r="B96" t="str">
            <v>あすなろ第2認定こども園</v>
          </cell>
          <cell r="C96" t="str">
            <v/>
          </cell>
          <cell r="D96" t="str">
            <v>国頭</v>
          </cell>
          <cell r="E96" t="str">
            <v>名護市</v>
          </cell>
          <cell r="F96" t="str">
            <v>私立幼保連携型認定こども園</v>
          </cell>
          <cell r="G96" t="str">
            <v>あすなろ第2認定こども園ＰＴＡ</v>
          </cell>
          <cell r="M96" t="str">
            <v/>
          </cell>
          <cell r="R96" t="str">
            <v xml:space="preserve"> </v>
          </cell>
          <cell r="Z96">
            <v>0</v>
          </cell>
          <cell r="AG96">
            <v>0</v>
          </cell>
          <cell r="AH96">
            <v>0</v>
          </cell>
          <cell r="AI96" t="str">
            <v/>
          </cell>
          <cell r="AM96" t="str">
            <v/>
          </cell>
          <cell r="AN96" t="str">
            <v>社会福祉法人</v>
          </cell>
          <cell r="AO96" t="str">
            <v>あすなろ第2認定こども園</v>
          </cell>
          <cell r="AP96" t="str">
            <v>905-0016</v>
          </cell>
          <cell r="AQ96" t="str">
            <v>名護市大東3-17-9-1</v>
          </cell>
          <cell r="AR96" t="str">
            <v>0980-52-0469</v>
          </cell>
          <cell r="AW96">
            <v>45254</v>
          </cell>
          <cell r="AX96">
            <v>1</v>
          </cell>
          <cell r="AY96">
            <v>9</v>
          </cell>
          <cell r="AZ96">
            <v>8</v>
          </cell>
        </row>
        <row r="97">
          <cell r="B97" t="str">
            <v>なごうら認定こども園</v>
          </cell>
          <cell r="C97" t="str">
            <v/>
          </cell>
          <cell r="D97" t="str">
            <v>国頭</v>
          </cell>
          <cell r="E97" t="str">
            <v>名護市</v>
          </cell>
          <cell r="F97" t="str">
            <v>私立幼保連携型認定こども園</v>
          </cell>
          <cell r="G97" t="str">
            <v>なごうら認定こども園ＰＴＡ</v>
          </cell>
          <cell r="M97" t="str">
            <v/>
          </cell>
          <cell r="R97" t="str">
            <v xml:space="preserve"> </v>
          </cell>
          <cell r="Z97">
            <v>0</v>
          </cell>
          <cell r="AG97">
            <v>0</v>
          </cell>
          <cell r="AH97">
            <v>0</v>
          </cell>
          <cell r="AI97" t="str">
            <v/>
          </cell>
          <cell r="AM97" t="str">
            <v/>
          </cell>
          <cell r="AN97" t="str">
            <v>社会福祉法人</v>
          </cell>
          <cell r="AO97" t="str">
            <v>なごうら認定こども園</v>
          </cell>
          <cell r="AP97" t="str">
            <v>905-0007</v>
          </cell>
          <cell r="AQ97" t="str">
            <v>名護市字屋部1716-1</v>
          </cell>
          <cell r="AR97" t="str">
            <v>0980-54-0120</v>
          </cell>
          <cell r="AW97">
            <v>45062</v>
          </cell>
          <cell r="AX97">
            <v>1</v>
          </cell>
          <cell r="AY97">
            <v>9</v>
          </cell>
          <cell r="AZ97">
            <v>8</v>
          </cell>
        </row>
        <row r="98">
          <cell r="B98" t="str">
            <v>名護高等学校附属　桜中学校</v>
          </cell>
          <cell r="C98" t="str">
            <v/>
          </cell>
          <cell r="D98" t="str">
            <v>国頭</v>
          </cell>
          <cell r="E98" t="str">
            <v>名護市</v>
          </cell>
          <cell r="F98" t="str">
            <v>中学校</v>
          </cell>
          <cell r="M98" t="str">
            <v/>
          </cell>
          <cell r="P98" t="str">
            <v>24-04-05 加入無しの連絡あり</v>
          </cell>
          <cell r="R98" t="str">
            <v xml:space="preserve"> </v>
          </cell>
          <cell r="Z98">
            <v>0</v>
          </cell>
          <cell r="AG98">
            <v>0</v>
          </cell>
          <cell r="AH98">
            <v>0</v>
          </cell>
          <cell r="AI98" t="str">
            <v/>
          </cell>
          <cell r="AM98" t="str">
            <v/>
          </cell>
          <cell r="AN98" t="str">
            <v>沖縄県立</v>
          </cell>
          <cell r="AO98" t="str">
            <v>県立桜中</v>
          </cell>
          <cell r="AP98" t="str">
            <v>905-0018</v>
          </cell>
          <cell r="AQ98" t="str">
            <v>名護市大西5-17-1</v>
          </cell>
          <cell r="AR98" t="str">
            <v>0980-52-2615</v>
          </cell>
          <cell r="AS98" t="str">
            <v>0980-54-1557</v>
          </cell>
          <cell r="AT98" t="str">
            <v>xx360100@pref.okinawa.lg.jp</v>
          </cell>
          <cell r="AW98">
            <v>45387</v>
          </cell>
          <cell r="AX98">
            <v>1</v>
          </cell>
          <cell r="AY98">
            <v>2</v>
          </cell>
          <cell r="AZ98">
            <v>8</v>
          </cell>
        </row>
        <row r="99">
          <cell r="B99" t="str">
            <v>名護市ＰＴＡ連合会</v>
          </cell>
          <cell r="C99" t="str">
            <v>□</v>
          </cell>
          <cell r="D99" t="str">
            <v>国頭</v>
          </cell>
          <cell r="E99" t="str">
            <v>名護市</v>
          </cell>
          <cell r="F99" t="str">
            <v>市町村</v>
          </cell>
          <cell r="G99" t="str">
            <v>名護市ＰＴＡ連合会</v>
          </cell>
          <cell r="H99">
            <v>41</v>
          </cell>
          <cell r="I99">
            <v>45355</v>
          </cell>
          <cell r="M99" t="str">
            <v/>
          </cell>
          <cell r="R99" t="str">
            <v>新垣日出人</v>
          </cell>
          <cell r="S99" t="str">
            <v>前里園美</v>
          </cell>
          <cell r="Z99">
            <v>0</v>
          </cell>
          <cell r="AG99">
            <v>0</v>
          </cell>
          <cell r="AH99">
            <v>0</v>
          </cell>
          <cell r="AI99" t="str">
            <v/>
          </cell>
          <cell r="AM99" t="str">
            <v>加入=　◎,　受付日：04/13　入金日：11/09共済期間開始日：11/10【申請状況】5.10.25  岸本会長より、地区経由で150円　　　　　　　　_x000D_
　　　　受取る _x000D_
5.10.24　昨日からメールにて、啓発助成申請の件_x000D_
　　　　で対応。_x000D_
　　　　運天さんが退職され、前里さんが復帰_x000D_
　　　　前里さんの掛金未納である事を伝え、_x000D_
　　　　返信まち。_x000D_
5.8.16　運天さんに前里さんの掛金未納を伝えた。_x000D_
5.7.19　様式2、入金未だ_x000D_
名簿番号　96【問合せ状況】2</v>
          </cell>
          <cell r="AN99" t="str">
            <v>名護市</v>
          </cell>
          <cell r="AO99" t="str">
            <v>名護市Ｐ連</v>
          </cell>
          <cell r="AP99" t="str">
            <v>905-0014</v>
          </cell>
          <cell r="AQ99" t="str">
            <v>名護市港2-1-1</v>
          </cell>
          <cell r="AR99" t="str">
            <v>0980-53-3318</v>
          </cell>
          <cell r="AS99" t="str">
            <v>0980-53-5440</v>
          </cell>
          <cell r="AT99" t="str">
            <v>nago-pta@nago2.city.nago.okinawa.jp</v>
          </cell>
          <cell r="AW99">
            <v>45362</v>
          </cell>
          <cell r="AX99">
            <v>1</v>
          </cell>
          <cell r="AY99">
            <v>10</v>
          </cell>
          <cell r="AZ99">
            <v>8</v>
          </cell>
        </row>
        <row r="100">
          <cell r="B100" t="str">
            <v>国頭地区ＰＴＡ連合会</v>
          </cell>
          <cell r="C100" t="str">
            <v>◎</v>
          </cell>
          <cell r="D100" t="str">
            <v>国頭</v>
          </cell>
          <cell r="E100" t="str">
            <v>名護市</v>
          </cell>
          <cell r="F100" t="str">
            <v>地区</v>
          </cell>
          <cell r="G100" t="str">
            <v>国頭地区ＰＴＡ連合会</v>
          </cell>
          <cell r="H100">
            <v>317</v>
          </cell>
          <cell r="I100">
            <v>45380</v>
          </cell>
          <cell r="J100">
            <v>45420</v>
          </cell>
          <cell r="K100" t="str">
            <v>農</v>
          </cell>
          <cell r="L100">
            <v>45427</v>
          </cell>
          <cell r="M100">
            <v>45428</v>
          </cell>
          <cell r="O100">
            <v>45455</v>
          </cell>
          <cell r="R100" t="str">
            <v>喜納政樹</v>
          </cell>
          <cell r="S100" t="str">
            <v>池原 美香（P事務）</v>
          </cell>
          <cell r="X100">
            <v>2</v>
          </cell>
          <cell r="Z100">
            <v>2</v>
          </cell>
          <cell r="AG100">
            <v>0</v>
          </cell>
          <cell r="AH100">
            <v>2</v>
          </cell>
          <cell r="AI100">
            <v>300</v>
          </cell>
          <cell r="AM100" t="str">
            <v>加入=　◎,　受付日：03/22　入金日：04/27共済期間開始日：04/01【申請状況】5.4.24　安全委員会で150円預かっている分と相殺_x000D_
　　　　したいとのこと。_x000D_
名簿番号　97【問合せ状況】2</v>
          </cell>
          <cell r="AO100" t="str">
            <v>国頭地区P連</v>
          </cell>
          <cell r="AP100" t="str">
            <v>905-0009</v>
          </cell>
          <cell r="AQ100" t="str">
            <v>名護市宇茂佐の森5-2-7 北部会館2F</v>
          </cell>
          <cell r="AR100" t="str">
            <v>0980-54-0388</v>
          </cell>
          <cell r="AS100" t="str">
            <v>0980-43-6995</v>
          </cell>
          <cell r="AT100" t="str">
            <v>kunigamichikupta@woody.ocn.ne.jp</v>
          </cell>
          <cell r="AW100">
            <v>45455</v>
          </cell>
          <cell r="AX100">
            <v>1</v>
          </cell>
          <cell r="AY100">
            <v>11</v>
          </cell>
          <cell r="AZ100">
            <v>8</v>
          </cell>
        </row>
        <row r="101">
          <cell r="B101" t="str">
            <v>伊江小・幼</v>
          </cell>
          <cell r="C101" t="str">
            <v>◎</v>
          </cell>
          <cell r="D101" t="str">
            <v>国頭</v>
          </cell>
          <cell r="E101" t="str">
            <v>伊江村</v>
          </cell>
          <cell r="F101" t="str">
            <v>小学校</v>
          </cell>
          <cell r="G101" t="str">
            <v>伊江幼稚園・小学校ＰＴＡ</v>
          </cell>
          <cell r="H101">
            <v>7</v>
          </cell>
          <cell r="I101">
            <v>45349</v>
          </cell>
          <cell r="J101">
            <v>45457</v>
          </cell>
          <cell r="K101" t="str">
            <v>農</v>
          </cell>
          <cell r="L101">
            <v>45461</v>
          </cell>
          <cell r="M101">
            <v>45462</v>
          </cell>
          <cell r="O101">
            <v>45463</v>
          </cell>
          <cell r="P101" t="str">
            <v>全世帯加入（会長名OK）</v>
          </cell>
          <cell r="R101" t="str">
            <v>前津　マキ</v>
          </cell>
          <cell r="S101" t="str">
            <v>崎濱妃一菜　Ｐ/県費事務9時～16時</v>
          </cell>
          <cell r="T101">
            <v>79</v>
          </cell>
          <cell r="U101">
            <v>13</v>
          </cell>
          <cell r="X101">
            <v>5</v>
          </cell>
          <cell r="Z101">
            <v>97</v>
          </cell>
          <cell r="AA101">
            <v>15</v>
          </cell>
          <cell r="AB101">
            <v>3</v>
          </cell>
          <cell r="AE101">
            <v>2</v>
          </cell>
          <cell r="AG101">
            <v>20</v>
          </cell>
          <cell r="AH101">
            <v>117</v>
          </cell>
          <cell r="AI101">
            <v>17550</v>
          </cell>
          <cell r="AM101" t="str">
            <v>加入=　◎,　受付日：02/21　入金日：05/31共済期間開始日：04/01【申請状況】5.6.2　メールにて様式2準会員名簿届く_x000D_
　　　　5/31振込予定_x000D_
名簿番号　98【問合せ状況】全世帯加入　〇2</v>
          </cell>
          <cell r="AN101" t="str">
            <v>伊江村立</v>
          </cell>
          <cell r="AO101" t="str">
            <v>伊江小</v>
          </cell>
          <cell r="AP101" t="str">
            <v>905-0595</v>
          </cell>
          <cell r="AQ101" t="str">
            <v>伊江村字東江前364</v>
          </cell>
          <cell r="AR101" t="str">
            <v>0980-49-2009</v>
          </cell>
          <cell r="AS101" t="str">
            <v>0980-49-2367</v>
          </cell>
          <cell r="AT101" t="str">
            <v>iesho@iejima.org</v>
          </cell>
          <cell r="AW101">
            <v>45463</v>
          </cell>
          <cell r="AX101">
            <v>1</v>
          </cell>
          <cell r="AY101">
            <v>1</v>
          </cell>
          <cell r="AZ101">
            <v>9</v>
          </cell>
        </row>
        <row r="102">
          <cell r="B102" t="str">
            <v>伊江幼稚園</v>
          </cell>
          <cell r="C102" t="str">
            <v>◎</v>
          </cell>
          <cell r="D102" t="str">
            <v>国頭</v>
          </cell>
          <cell r="E102" t="str">
            <v>伊江村</v>
          </cell>
          <cell r="F102" t="str">
            <v>公立幼稚園</v>
          </cell>
          <cell r="G102" t="str">
            <v>伊江村立伊江幼稚園ＰＴＡ</v>
          </cell>
          <cell r="H102">
            <v>7</v>
          </cell>
          <cell r="I102">
            <v>45349</v>
          </cell>
          <cell r="L102">
            <v>45461</v>
          </cell>
          <cell r="M102">
            <v>45462</v>
          </cell>
          <cell r="P102" t="str">
            <v>幼小まとめて</v>
          </cell>
          <cell r="S102" t="str">
            <v>崎濱妃一菜　Ｐ/県Ｐ事務</v>
          </cell>
          <cell r="Z102">
            <v>0</v>
          </cell>
          <cell r="AG102">
            <v>0</v>
          </cell>
          <cell r="AH102">
            <v>0</v>
          </cell>
          <cell r="AI102">
            <v>0</v>
          </cell>
          <cell r="AM102" t="str">
            <v>加入=　◎,　受付日：02/21　入金日：05/31共済期間開始日：04/01【申請状況】名簿番号　99【問合せ状況】2</v>
          </cell>
          <cell r="AN102" t="str">
            <v>伊江村立</v>
          </cell>
          <cell r="AO102" t="str">
            <v>伊江幼稚園</v>
          </cell>
          <cell r="AP102" t="str">
            <v>905-0502</v>
          </cell>
          <cell r="AQ102" t="str">
            <v>伊江村字東江前364</v>
          </cell>
          <cell r="AR102" t="str">
            <v>0980-49-2832</v>
          </cell>
          <cell r="AT102" t="str">
            <v>iesho-jim@iejima.org</v>
          </cell>
          <cell r="AW102">
            <v>45517</v>
          </cell>
          <cell r="AX102">
            <v>1</v>
          </cell>
          <cell r="AY102">
            <v>3</v>
          </cell>
          <cell r="AZ102">
            <v>9</v>
          </cell>
        </row>
        <row r="103">
          <cell r="B103" t="str">
            <v>伊江中</v>
          </cell>
          <cell r="C103" t="str">
            <v>◎</v>
          </cell>
          <cell r="D103" t="str">
            <v>国頭</v>
          </cell>
          <cell r="E103" t="str">
            <v>伊江村</v>
          </cell>
          <cell r="F103" t="str">
            <v>中学校</v>
          </cell>
          <cell r="G103" t="str">
            <v>伊江中学校ＰＴＡ</v>
          </cell>
          <cell r="H103">
            <v>232</v>
          </cell>
          <cell r="I103">
            <v>45377</v>
          </cell>
          <cell r="J103">
            <v>45440</v>
          </cell>
          <cell r="K103" t="str">
            <v>農</v>
          </cell>
          <cell r="L103">
            <v>45440</v>
          </cell>
          <cell r="M103">
            <v>45441</v>
          </cell>
          <cell r="O103">
            <v>45455</v>
          </cell>
          <cell r="P103" t="str">
            <v>24-03-26 担当教頭が本日まで、でも公印が無いので、引継ぎ次第押印されたデータを送るとのこと。担当者名、会長名違い→確認後反映_x000D_
_x000D_
_x000D_
全世帯加入_x000D_
_x000D_
06-17 今年度の事務局担当（輪番）</v>
          </cell>
          <cell r="R103" t="str">
            <v>蔵下 利樹</v>
          </cell>
          <cell r="S103" t="str">
            <v>宮城 直介（教頭）</v>
          </cell>
          <cell r="T103">
            <v>104</v>
          </cell>
          <cell r="U103">
            <v>15</v>
          </cell>
          <cell r="X103">
            <v>8</v>
          </cell>
          <cell r="Z103">
            <v>127</v>
          </cell>
          <cell r="AG103">
            <v>0</v>
          </cell>
          <cell r="AH103">
            <v>127</v>
          </cell>
          <cell r="AI103">
            <v>19050</v>
          </cell>
          <cell r="AM103" t="str">
            <v>加入=　◎,　受付日：02/24　入金日：05/01共済期間開始日：04/01【申請状況】5.4.20　農協に5/1　18,450　入金予定とのこと_x000D_
名簿番号　100【問合せ状況】全世帯加入　〇2</v>
          </cell>
          <cell r="AN103" t="str">
            <v>伊江村立</v>
          </cell>
          <cell r="AO103" t="str">
            <v>伊江中</v>
          </cell>
          <cell r="AP103" t="str">
            <v>905-0594</v>
          </cell>
          <cell r="AQ103" t="str">
            <v>伊江村字西江前1</v>
          </cell>
          <cell r="AR103" t="str">
            <v>0980-49-2011</v>
          </cell>
          <cell r="AS103" t="str">
            <v>0980-49-5821</v>
          </cell>
          <cell r="AT103" t="str">
            <v>iechu@iejima.org</v>
          </cell>
          <cell r="AW103">
            <v>45566</v>
          </cell>
          <cell r="AX103">
            <v>1</v>
          </cell>
          <cell r="AY103">
            <v>2</v>
          </cell>
          <cell r="AZ103">
            <v>9</v>
          </cell>
        </row>
        <row r="104">
          <cell r="B104" t="str">
            <v>西小</v>
          </cell>
          <cell r="C104" t="str">
            <v>◎</v>
          </cell>
          <cell r="D104" t="str">
            <v>国頭</v>
          </cell>
          <cell r="E104" t="str">
            <v>伊江村</v>
          </cell>
          <cell r="F104" t="str">
            <v>小学校</v>
          </cell>
          <cell r="G104" t="str">
            <v>西幼稚園・小学校ＰＴＡ</v>
          </cell>
          <cell r="H104">
            <v>5</v>
          </cell>
          <cell r="I104">
            <v>45349</v>
          </cell>
          <cell r="J104">
            <v>45439</v>
          </cell>
          <cell r="K104" t="str">
            <v>銀</v>
          </cell>
          <cell r="L104">
            <v>45439</v>
          </cell>
          <cell r="M104">
            <v>45440</v>
          </cell>
          <cell r="O104">
            <v>45455</v>
          </cell>
          <cell r="P104" t="str">
            <v xml:space="preserve">全世帯加入_x000D_
</v>
          </cell>
          <cell r="R104" t="str">
            <v>儀間 真二</v>
          </cell>
          <cell r="S104" t="str">
            <v>白尾泰秀　県費事務</v>
          </cell>
          <cell r="T104">
            <v>97</v>
          </cell>
          <cell r="U104">
            <v>10</v>
          </cell>
          <cell r="X104">
            <v>5</v>
          </cell>
          <cell r="Z104">
            <v>112</v>
          </cell>
          <cell r="AA104">
            <v>21</v>
          </cell>
          <cell r="AB104">
            <v>2</v>
          </cell>
          <cell r="AE104">
            <v>5</v>
          </cell>
          <cell r="AG104">
            <v>28</v>
          </cell>
          <cell r="AH104">
            <v>140</v>
          </cell>
          <cell r="AI104">
            <v>21000</v>
          </cell>
          <cell r="AM104" t="str">
            <v>加入=　◎,　受付日：03/17　入金日：07/19共済期間開始日：07/20【申請状況】5.7.19　メールにて様式2、準会員名簿届く_x000D_
　　　　本日入金したとのこと。_x000D_
5.7.14　様式2入金未だ_x000D_
　　　　啓発助成の申請出ているが、上記が_x000D_
　　　　未だの為、早めに対応お願いした。_x000D_
　　　　教頭受け、白尾さんに伝えるとの事。_x000D_
名簿番号　101【問合せ状況】全世帯加入　〇2</v>
          </cell>
          <cell r="AN104" t="str">
            <v>伊江村立</v>
          </cell>
          <cell r="AO104" t="str">
            <v>西小</v>
          </cell>
          <cell r="AP104" t="str">
            <v>905-0596</v>
          </cell>
          <cell r="AQ104" t="str">
            <v>伊江村字川平600</v>
          </cell>
          <cell r="AR104" t="str">
            <v>0980-49-2012</v>
          </cell>
          <cell r="AS104" t="str">
            <v>0980-49-2050</v>
          </cell>
          <cell r="AT104" t="str">
            <v>nisisho@iejima.org</v>
          </cell>
          <cell r="AW104">
            <v>45566</v>
          </cell>
          <cell r="AX104">
            <v>1</v>
          </cell>
          <cell r="AY104">
            <v>1</v>
          </cell>
          <cell r="AZ104">
            <v>9</v>
          </cell>
        </row>
        <row r="105">
          <cell r="B105" t="str">
            <v>西幼稚園</v>
          </cell>
          <cell r="C105" t="str">
            <v>◎</v>
          </cell>
          <cell r="D105" t="str">
            <v>国頭</v>
          </cell>
          <cell r="E105" t="str">
            <v>伊江村</v>
          </cell>
          <cell r="F105" t="str">
            <v>公立幼稚園</v>
          </cell>
          <cell r="G105" t="str">
            <v>西幼稚園・小学校ＰＴＡ</v>
          </cell>
          <cell r="H105">
            <v>5</v>
          </cell>
          <cell r="L105">
            <v>45439</v>
          </cell>
          <cell r="M105">
            <v>45440</v>
          </cell>
          <cell r="P105" t="str">
            <v>小学校とまとめて加入</v>
          </cell>
          <cell r="R105" t="str">
            <v>蔵下晴樹</v>
          </cell>
          <cell r="S105" t="str">
            <v>白尾泰秀　3/17</v>
          </cell>
          <cell r="Z105">
            <v>0</v>
          </cell>
          <cell r="AG105">
            <v>0</v>
          </cell>
          <cell r="AH105">
            <v>0</v>
          </cell>
          <cell r="AI105">
            <v>0</v>
          </cell>
          <cell r="AM105" t="str">
            <v>加入=　◎,　受付日：03/17　入金日：07/19共済期間開始日：07/20【申請状況】名簿番号　102【問合せ状況】2</v>
          </cell>
          <cell r="AN105" t="str">
            <v>伊江村立</v>
          </cell>
          <cell r="AO105" t="str">
            <v>西幼稚園</v>
          </cell>
          <cell r="AP105" t="str">
            <v>905-0503</v>
          </cell>
          <cell r="AQ105" t="str">
            <v>伊江村字川平600</v>
          </cell>
          <cell r="AR105" t="str">
            <v>0980-49-2854</v>
          </cell>
          <cell r="AW105">
            <v>45607</v>
          </cell>
          <cell r="AX105">
            <v>1</v>
          </cell>
          <cell r="AY105">
            <v>3</v>
          </cell>
          <cell r="AZ105">
            <v>9</v>
          </cell>
        </row>
        <row r="106">
          <cell r="B106" t="str">
            <v>伊江村ＰＴＡ連絡協議会</v>
          </cell>
          <cell r="C106" t="str">
            <v/>
          </cell>
          <cell r="D106" t="str">
            <v>国頭</v>
          </cell>
          <cell r="E106" t="str">
            <v>伊江村</v>
          </cell>
          <cell r="F106" t="str">
            <v>市町村</v>
          </cell>
          <cell r="G106" t="str">
            <v>伊江村ＰＴＡ連合会</v>
          </cell>
          <cell r="M106" t="str">
            <v/>
          </cell>
          <cell r="P106" t="str">
            <v>24-06-17 伊江小・伊江中・西小で事務局持ち回りとのこと。連絡協議会としての単独加入は無し。_x000D_
啓発助成は申込あり。</v>
          </cell>
          <cell r="R106" t="str">
            <v xml:space="preserve"> </v>
          </cell>
          <cell r="Z106">
            <v>0</v>
          </cell>
          <cell r="AG106">
            <v>0</v>
          </cell>
          <cell r="AH106">
            <v>0</v>
          </cell>
          <cell r="AI106" t="str">
            <v/>
          </cell>
          <cell r="AM106" t="str">
            <v/>
          </cell>
          <cell r="AO106" t="str">
            <v>伊江村Ｐ連</v>
          </cell>
          <cell r="AP106" t="str">
            <v>905-0501</v>
          </cell>
          <cell r="AQ106" t="str">
            <v>伊江村字東江上75（伊江村教育委員会内）</v>
          </cell>
          <cell r="AR106" t="str">
            <v>0980-49-2334</v>
          </cell>
          <cell r="AS106" t="str">
            <v>0980-49-2503</v>
          </cell>
          <cell r="AT106" t="str">
            <v>mori-naga@iejima.org</v>
          </cell>
          <cell r="AW106">
            <v>45460</v>
          </cell>
          <cell r="AX106">
            <v>1</v>
          </cell>
          <cell r="AY106">
            <v>10</v>
          </cell>
          <cell r="AZ106">
            <v>9</v>
          </cell>
        </row>
        <row r="107">
          <cell r="B107" t="str">
            <v>伊平屋小</v>
          </cell>
          <cell r="C107" t="str">
            <v>◎</v>
          </cell>
          <cell r="D107" t="str">
            <v>国頭</v>
          </cell>
          <cell r="E107" t="str">
            <v>伊平屋村</v>
          </cell>
          <cell r="F107" t="str">
            <v>小学校</v>
          </cell>
          <cell r="G107" t="str">
            <v>伊平屋小学校・幼稚園ＰＴＡ</v>
          </cell>
          <cell r="H107">
            <v>15</v>
          </cell>
          <cell r="I107">
            <v>45351</v>
          </cell>
          <cell r="J107">
            <v>45471</v>
          </cell>
          <cell r="K107" t="str">
            <v>銀</v>
          </cell>
          <cell r="L107">
            <v>45471</v>
          </cell>
          <cell r="M107">
            <v>45472</v>
          </cell>
          <cell r="O107">
            <v>45478</v>
          </cell>
          <cell r="P107" t="str">
            <v>全世帯加入（会長名OK）_x000D_
_x000D_
24-04-08_x000D_
 P事務 ナカハラ氏よりTEL、伊平屋小で申込があるか →　ある。が、予定世帯数に幼稚園が入っていなければ、幼稚園は追加で申込が必要の旨説明。確認するとのこと。</v>
          </cell>
          <cell r="R107" t="str">
            <v>安里 雄介</v>
          </cell>
          <cell r="S107" t="str">
            <v>仲原 一仁（県費事務　月～金8時～16時</v>
          </cell>
          <cell r="T107">
            <v>50</v>
          </cell>
          <cell r="U107">
            <v>14</v>
          </cell>
          <cell r="Z107">
            <v>64</v>
          </cell>
          <cell r="AA107">
            <v>2</v>
          </cell>
          <cell r="AG107">
            <v>2</v>
          </cell>
          <cell r="AH107">
            <v>66</v>
          </cell>
          <cell r="AI107">
            <v>9900</v>
          </cell>
          <cell r="AM107" t="str">
            <v>加入=　◎,　受付日：02/21　入金日：06/20共済期間開始日：04/01【申請状況】5.6.20　faxにて様式2届く_x000D_
名簿番号　104【問合せ状況】全世帯加入　〇2</v>
          </cell>
          <cell r="AN107" t="str">
            <v>伊平屋村立</v>
          </cell>
          <cell r="AO107" t="str">
            <v>伊平屋小</v>
          </cell>
          <cell r="AP107" t="str">
            <v>905-0703</v>
          </cell>
          <cell r="AQ107" t="str">
            <v>伊平屋村字我喜屋2132</v>
          </cell>
          <cell r="AR107" t="str">
            <v>0980-46-2009</v>
          </cell>
          <cell r="AS107" t="str">
            <v>0980-46-2665</v>
          </cell>
          <cell r="AT107" t="str">
            <v>iheyaes@chime.ocn.ne.jp</v>
          </cell>
          <cell r="AW107">
            <v>45566</v>
          </cell>
          <cell r="AX107">
            <v>1</v>
          </cell>
          <cell r="AY107">
            <v>1</v>
          </cell>
          <cell r="AZ107">
            <v>10</v>
          </cell>
        </row>
        <row r="108">
          <cell r="B108" t="str">
            <v>伊平屋幼稚園</v>
          </cell>
          <cell r="C108" t="str">
            <v>◎</v>
          </cell>
          <cell r="D108" t="str">
            <v>国頭</v>
          </cell>
          <cell r="E108" t="str">
            <v>伊平屋村</v>
          </cell>
          <cell r="F108" t="str">
            <v>公立幼稚園</v>
          </cell>
          <cell r="G108" t="str">
            <v>伊平屋小学校・幼稚園ＰＴＡ</v>
          </cell>
          <cell r="H108">
            <v>15</v>
          </cell>
          <cell r="L108">
            <v>45471</v>
          </cell>
          <cell r="M108">
            <v>45472</v>
          </cell>
          <cell r="P108" t="str">
            <v>小学校とまとめて加入</v>
          </cell>
          <cell r="R108" t="str">
            <v>與那嶺孝太</v>
          </cell>
          <cell r="S108" t="str">
            <v>仲宗根夕夏　県費事務</v>
          </cell>
          <cell r="Z108">
            <v>0</v>
          </cell>
          <cell r="AG108">
            <v>0</v>
          </cell>
          <cell r="AH108">
            <v>0</v>
          </cell>
          <cell r="AI108">
            <v>0</v>
          </cell>
          <cell r="AM108" t="str">
            <v>加入=　◎,　受付日：02/21　入金日：06/20共済期間開始日：04/01【申請状況】名簿番号　105【問合せ状況】2</v>
          </cell>
          <cell r="AN108" t="str">
            <v>伊平屋村立</v>
          </cell>
          <cell r="AO108" t="str">
            <v>伊平屋幼稚園</v>
          </cell>
          <cell r="AP108" t="str">
            <v>905-0703</v>
          </cell>
          <cell r="AQ108" t="str">
            <v>伊平屋村字我喜屋2132-2</v>
          </cell>
          <cell r="AR108" t="str">
            <v>0980-46-2561</v>
          </cell>
          <cell r="AW108">
            <v>45607</v>
          </cell>
          <cell r="AX108">
            <v>1</v>
          </cell>
          <cell r="AY108">
            <v>3</v>
          </cell>
          <cell r="AZ108">
            <v>10</v>
          </cell>
        </row>
        <row r="109">
          <cell r="B109" t="str">
            <v>伊平屋中</v>
          </cell>
          <cell r="C109" t="str">
            <v>◎</v>
          </cell>
          <cell r="D109" t="str">
            <v>国頭</v>
          </cell>
          <cell r="E109" t="str">
            <v>伊平屋村</v>
          </cell>
          <cell r="F109" t="str">
            <v>中学校</v>
          </cell>
          <cell r="G109" t="str">
            <v>伊平屋中学校ＰＴＡ</v>
          </cell>
          <cell r="H109">
            <v>36</v>
          </cell>
          <cell r="I109">
            <v>45355</v>
          </cell>
          <cell r="J109">
            <v>45428</v>
          </cell>
          <cell r="K109" t="str">
            <v>郵</v>
          </cell>
          <cell r="L109">
            <v>45428</v>
          </cell>
          <cell r="M109">
            <v>45429</v>
          </cell>
          <cell r="O109">
            <v>45455</v>
          </cell>
          <cell r="P109" t="str">
            <v>全世帯加入</v>
          </cell>
          <cell r="R109" t="str">
            <v>照屋 大作</v>
          </cell>
          <cell r="S109" t="str">
            <v>前田伸賢　県費事務月～金8時～17時</v>
          </cell>
          <cell r="T109">
            <v>32</v>
          </cell>
          <cell r="U109">
            <v>15</v>
          </cell>
          <cell r="Z109">
            <v>47</v>
          </cell>
          <cell r="AG109">
            <v>0</v>
          </cell>
          <cell r="AH109">
            <v>47</v>
          </cell>
          <cell r="AI109">
            <v>7050</v>
          </cell>
          <cell r="AM109" t="str">
            <v>加入=　◎,　受付日：02/20　入金日：06/26共済期間開始日：04/01【申請状況】5.6.26　メールにて様式2届く_x000D_
名簿番号　106【問合せ状況】全世帯加入　〇2</v>
          </cell>
          <cell r="AN109" t="str">
            <v>伊平屋村立</v>
          </cell>
          <cell r="AO109" t="str">
            <v>伊平屋中</v>
          </cell>
          <cell r="AP109" t="str">
            <v>905-0703</v>
          </cell>
          <cell r="AQ109" t="str">
            <v>伊平屋村字我喜屋241</v>
          </cell>
          <cell r="AR109" t="str">
            <v>0980-46-2006</v>
          </cell>
          <cell r="AS109" t="str">
            <v>0980-46-2211</v>
          </cell>
          <cell r="AT109" t="str">
            <v>iheya-jhs@soleil.ocn.ne.jp</v>
          </cell>
          <cell r="AW109">
            <v>45455</v>
          </cell>
          <cell r="AX109">
            <v>1</v>
          </cell>
          <cell r="AY109">
            <v>2</v>
          </cell>
          <cell r="AZ109">
            <v>10</v>
          </cell>
        </row>
        <row r="110">
          <cell r="B110" t="str">
            <v>野甫小中</v>
          </cell>
          <cell r="C110" t="str">
            <v>◎</v>
          </cell>
          <cell r="D110" t="str">
            <v>国頭</v>
          </cell>
          <cell r="E110" t="str">
            <v>伊平屋村</v>
          </cell>
          <cell r="F110" t="str">
            <v>中学校</v>
          </cell>
          <cell r="G110" t="str">
            <v>野甫中学校ＰＴＡ</v>
          </cell>
          <cell r="H110">
            <v>223</v>
          </cell>
          <cell r="I110">
            <v>45377</v>
          </cell>
          <cell r="J110">
            <v>45428</v>
          </cell>
          <cell r="K110" t="str">
            <v>郵</v>
          </cell>
          <cell r="L110">
            <v>45428</v>
          </cell>
          <cell r="M110">
            <v>45429</v>
          </cell>
          <cell r="O110">
            <v>45455</v>
          </cell>
          <cell r="P110" t="str">
            <v>全世帯加入_x000D_
_x000D_
06-14 教職員１名追加、掛金は地区Pに現金預け希望。国P・池原さんに依頼済み(メール）</v>
          </cell>
          <cell r="R110" t="str">
            <v>名嘉 丈祝</v>
          </cell>
          <cell r="S110" t="str">
            <v>具志堅典子　Ｐ事務月～金9時～16時</v>
          </cell>
          <cell r="T110">
            <v>1</v>
          </cell>
          <cell r="U110">
            <v>6</v>
          </cell>
          <cell r="W110">
            <v>1</v>
          </cell>
          <cell r="X110">
            <v>28</v>
          </cell>
          <cell r="Z110">
            <v>36</v>
          </cell>
          <cell r="AG110">
            <v>0</v>
          </cell>
          <cell r="AH110">
            <v>36</v>
          </cell>
          <cell r="AI110">
            <v>5400</v>
          </cell>
          <cell r="AM110" t="str">
            <v>加入=　◎,　受付日：02/21　入金日：06/16共済期間開始日：04/01【申請状況】5.6.16　faxにて様式2、ＰＴ、準会員名簿届く_x000D_
5.4.4　今年度は小学校は在籍無い為、中学校_x000D_
　　　のみの加入となる。_x000D_
名簿番号　107【問合せ状況】全世帯加入　〇2</v>
          </cell>
          <cell r="AN110" t="str">
            <v>伊平屋村立</v>
          </cell>
          <cell r="AO110" t="str">
            <v>野甫中</v>
          </cell>
          <cell r="AP110" t="str">
            <v>905-0705</v>
          </cell>
          <cell r="AQ110" t="str">
            <v>伊平屋村字野甫401</v>
          </cell>
          <cell r="AR110" t="str">
            <v>0980-46-2115</v>
          </cell>
          <cell r="AS110" t="str">
            <v>0980-46-2600</v>
          </cell>
          <cell r="AT110" t="str">
            <v>nhejhg@world.ocn.ne.jp</v>
          </cell>
          <cell r="AW110">
            <v>45485</v>
          </cell>
          <cell r="AX110">
            <v>1</v>
          </cell>
          <cell r="AY110">
            <v>2</v>
          </cell>
          <cell r="AZ110">
            <v>10</v>
          </cell>
        </row>
        <row r="111">
          <cell r="B111" t="str">
            <v>伊平屋村ＰＴＡ連合会</v>
          </cell>
          <cell r="C111" t="str">
            <v/>
          </cell>
          <cell r="D111" t="str">
            <v>国頭</v>
          </cell>
          <cell r="E111" t="str">
            <v>伊平屋村</v>
          </cell>
          <cell r="F111" t="str">
            <v>市町村</v>
          </cell>
          <cell r="G111" t="str">
            <v>伊平屋村ＰＴＡ連合会</v>
          </cell>
          <cell r="M111" t="str">
            <v/>
          </cell>
          <cell r="R111" t="str">
            <v xml:space="preserve"> </v>
          </cell>
          <cell r="Z111">
            <v>0</v>
          </cell>
          <cell r="AG111">
            <v>0</v>
          </cell>
          <cell r="AH111">
            <v>0</v>
          </cell>
          <cell r="AI111" t="str">
            <v/>
          </cell>
          <cell r="AM111" t="str">
            <v/>
          </cell>
          <cell r="AO111" t="str">
            <v>伊平屋村Ｐ連</v>
          </cell>
          <cell r="AP111" t="str">
            <v>905-0705</v>
          </cell>
          <cell r="AQ111" t="str">
            <v>伊平屋村字野甫401（野甫小中学校内）</v>
          </cell>
          <cell r="AR111" t="str">
            <v>0980-46-2115</v>
          </cell>
          <cell r="AS111" t="str">
            <v>0980-46-2600</v>
          </cell>
          <cell r="AT111" t="str">
            <v>nheihg@world.ocn.ne.jp</v>
          </cell>
          <cell r="AW111">
            <v>45062</v>
          </cell>
          <cell r="AX111">
            <v>1</v>
          </cell>
          <cell r="AY111">
            <v>10</v>
          </cell>
          <cell r="AZ111">
            <v>10</v>
          </cell>
        </row>
        <row r="112">
          <cell r="B112" t="str">
            <v>伊是名小</v>
          </cell>
          <cell r="C112" t="str">
            <v>◎</v>
          </cell>
          <cell r="D112" t="str">
            <v>国頭</v>
          </cell>
          <cell r="E112" t="str">
            <v>伊是名村</v>
          </cell>
          <cell r="F112" t="str">
            <v>小学校</v>
          </cell>
          <cell r="G112" t="str">
            <v>伊是名幼稚園・小学校ＰＴＡ</v>
          </cell>
          <cell r="H112">
            <v>173</v>
          </cell>
          <cell r="I112">
            <v>45372</v>
          </cell>
          <cell r="J112">
            <v>45436</v>
          </cell>
          <cell r="K112" t="str">
            <v>農</v>
          </cell>
          <cell r="L112">
            <v>45436</v>
          </cell>
          <cell r="M112">
            <v>45437</v>
          </cell>
          <cell r="O112">
            <v>45455</v>
          </cell>
          <cell r="P112" t="str">
            <v>全世帯加入</v>
          </cell>
          <cell r="R112" t="str">
            <v>比嘉 尚志</v>
          </cell>
          <cell r="S112" t="str">
            <v>名嘉牧子Ｐ事務　月～金9時～16時</v>
          </cell>
          <cell r="T112">
            <v>52</v>
          </cell>
          <cell r="U112">
            <v>16</v>
          </cell>
          <cell r="Z112">
            <v>68</v>
          </cell>
          <cell r="AA112">
            <v>6</v>
          </cell>
          <cell r="AG112">
            <v>6</v>
          </cell>
          <cell r="AH112">
            <v>74</v>
          </cell>
          <cell r="AI112">
            <v>11100</v>
          </cell>
          <cell r="AM112" t="str">
            <v>加入=　◎,　受付日：03/08　入金日：05/24共済期間開始日：04/01【申請状況】5.5.25　メールにて様式2、ＰＴ名簿届く_x000D_
名簿番号　109【問合せ状況】全世帯加入　〇2</v>
          </cell>
          <cell r="AN112" t="str">
            <v>伊是名村立</v>
          </cell>
          <cell r="AO112" t="str">
            <v>伊是名小</v>
          </cell>
          <cell r="AP112" t="str">
            <v>905-0603</v>
          </cell>
          <cell r="AQ112" t="str">
            <v>伊是名村字仲田1163</v>
          </cell>
          <cell r="AR112" t="str">
            <v>0980-45-2009</v>
          </cell>
          <cell r="AS112" t="str">
            <v>0980-50-7358</v>
          </cell>
          <cell r="AT112" t="str">
            <v>izenasyo@izena.ed.jp</v>
          </cell>
          <cell r="AW112">
            <v>45566</v>
          </cell>
          <cell r="AX112">
            <v>1</v>
          </cell>
          <cell r="AY112">
            <v>1</v>
          </cell>
          <cell r="AZ112">
            <v>11</v>
          </cell>
        </row>
        <row r="113">
          <cell r="B113" t="str">
            <v>伊是名幼稚園</v>
          </cell>
          <cell r="C113" t="str">
            <v>◎</v>
          </cell>
          <cell r="D113" t="str">
            <v>国頭</v>
          </cell>
          <cell r="E113" t="str">
            <v>伊是名村</v>
          </cell>
          <cell r="F113" t="str">
            <v>公立幼稚園</v>
          </cell>
          <cell r="G113" t="str">
            <v>伊是名幼稚園・小学校ＰＴＡ</v>
          </cell>
          <cell r="H113">
            <v>173</v>
          </cell>
          <cell r="I113">
            <v>45372</v>
          </cell>
          <cell r="L113">
            <v>45436</v>
          </cell>
          <cell r="M113">
            <v>45437</v>
          </cell>
          <cell r="P113" t="str">
            <v>幼小まとめて</v>
          </cell>
          <cell r="S113" t="str">
            <v>名嘉牧子　Ｐ事務</v>
          </cell>
          <cell r="Z113">
            <v>0</v>
          </cell>
          <cell r="AG113">
            <v>0</v>
          </cell>
          <cell r="AH113">
            <v>0</v>
          </cell>
          <cell r="AI113">
            <v>0</v>
          </cell>
          <cell r="AM113" t="str">
            <v>加入=　◎,　受付日：03/08　入金日：05/24共済期間開始日：04/01【申請状況】名簿番号　110　　伊是名小と一緒の加入【問合せ状況】2</v>
          </cell>
          <cell r="AN113" t="str">
            <v>伊是名村立</v>
          </cell>
          <cell r="AO113" t="str">
            <v>伊是名幼稚園</v>
          </cell>
          <cell r="AP113" t="str">
            <v>905-0603</v>
          </cell>
          <cell r="AQ113" t="str">
            <v>伊是名村字仲田1163</v>
          </cell>
          <cell r="AR113" t="str">
            <v>0980-45-2101</v>
          </cell>
          <cell r="AT113" t="str">
            <v>izenasyo@izena.ed.jp</v>
          </cell>
          <cell r="AW113">
            <v>45517</v>
          </cell>
          <cell r="AX113">
            <v>1</v>
          </cell>
          <cell r="AY113">
            <v>3</v>
          </cell>
          <cell r="AZ113">
            <v>11</v>
          </cell>
        </row>
        <row r="114">
          <cell r="B114" t="str">
            <v>伊是名中</v>
          </cell>
          <cell r="C114" t="str">
            <v>◎</v>
          </cell>
          <cell r="D114" t="str">
            <v>国頭</v>
          </cell>
          <cell r="E114" t="str">
            <v>伊是名村</v>
          </cell>
          <cell r="F114" t="str">
            <v>中学校</v>
          </cell>
          <cell r="G114" t="str">
            <v>伊是名中学校ＰＴＡ</v>
          </cell>
          <cell r="H114">
            <v>290</v>
          </cell>
          <cell r="I114">
            <v>45378</v>
          </cell>
          <cell r="J114">
            <v>45448</v>
          </cell>
          <cell r="K114" t="str">
            <v>農</v>
          </cell>
          <cell r="L114">
            <v>45448</v>
          </cell>
          <cell r="M114">
            <v>45449</v>
          </cell>
          <cell r="O114">
            <v>45455</v>
          </cell>
          <cell r="P114" t="str">
            <v>全世帯加入</v>
          </cell>
          <cell r="R114" t="str">
            <v>諸見川 太志</v>
          </cell>
          <cell r="S114" t="str">
            <v>比嘉征四郎　教頭</v>
          </cell>
          <cell r="T114">
            <v>39</v>
          </cell>
          <cell r="U114">
            <v>15</v>
          </cell>
          <cell r="Z114">
            <v>54</v>
          </cell>
          <cell r="AG114">
            <v>0</v>
          </cell>
          <cell r="AH114">
            <v>54</v>
          </cell>
          <cell r="AI114">
            <v>8100</v>
          </cell>
          <cell r="AM114" t="str">
            <v>加入=　◎,　受付日：04/10　入金日：05/30共済期間開始日：04/11【申請状況】5.5.30　メールにて様式2ＰＴ名簿届く_x000D_
名簿番号　111【問合せ状況】全世帯加入　〇2</v>
          </cell>
          <cell r="AN114" t="str">
            <v>伊是名村立</v>
          </cell>
          <cell r="AO114" t="str">
            <v>伊是名中</v>
          </cell>
          <cell r="AP114" t="str">
            <v>905-0603</v>
          </cell>
          <cell r="AQ114" t="str">
            <v>伊是名村字仲田1344</v>
          </cell>
          <cell r="AR114" t="str">
            <v>0980-45-2008</v>
          </cell>
          <cell r="AS114" t="str">
            <v>0980-45-2962</v>
          </cell>
          <cell r="AT114" t="str">
            <v>izenachu@fine.ocn.ne.jp</v>
          </cell>
          <cell r="AW114">
            <v>45455</v>
          </cell>
          <cell r="AX114">
            <v>1</v>
          </cell>
          <cell r="AY114">
            <v>2</v>
          </cell>
          <cell r="AZ114">
            <v>11</v>
          </cell>
        </row>
        <row r="115">
          <cell r="B115" t="str">
            <v>伊是名村ＰＴＡ連合会</v>
          </cell>
          <cell r="C115" t="str">
            <v/>
          </cell>
          <cell r="D115" t="str">
            <v>国頭</v>
          </cell>
          <cell r="E115" t="str">
            <v>伊是名村</v>
          </cell>
          <cell r="F115" t="str">
            <v>市町村</v>
          </cell>
          <cell r="G115" t="str">
            <v>伊是名村ＰＴＡ連合会</v>
          </cell>
          <cell r="M115" t="str">
            <v/>
          </cell>
          <cell r="R115" t="str">
            <v xml:space="preserve"> </v>
          </cell>
          <cell r="Z115">
            <v>0</v>
          </cell>
          <cell r="AG115">
            <v>0</v>
          </cell>
          <cell r="AH115">
            <v>0</v>
          </cell>
          <cell r="AI115" t="str">
            <v/>
          </cell>
          <cell r="AM115" t="str">
            <v/>
          </cell>
          <cell r="AO115" t="str">
            <v>伊是名村Ｐ連</v>
          </cell>
          <cell r="AP115" t="str">
            <v>905-0603</v>
          </cell>
          <cell r="AQ115" t="str">
            <v>伊是名村字仲田1344</v>
          </cell>
          <cell r="AR115" t="str">
            <v>0980-45-2008</v>
          </cell>
          <cell r="AS115" t="str">
            <v>0980-45-2962</v>
          </cell>
          <cell r="AT115" t="str">
            <v>izenachu@fine.ocn.ne.jp</v>
          </cell>
          <cell r="AW115">
            <v>45062</v>
          </cell>
          <cell r="AX115">
            <v>1</v>
          </cell>
          <cell r="AY115">
            <v>10</v>
          </cell>
          <cell r="AZ115">
            <v>11</v>
          </cell>
        </row>
        <row r="116">
          <cell r="B116" t="str">
            <v>安富祖小</v>
          </cell>
          <cell r="C116" t="str">
            <v>◎</v>
          </cell>
          <cell r="D116" t="str">
            <v>中頭</v>
          </cell>
          <cell r="E116" t="str">
            <v>恩納村</v>
          </cell>
          <cell r="F116" t="str">
            <v>小学校</v>
          </cell>
          <cell r="G116" t="str">
            <v>安富祖幼小学校ＰＴＡ</v>
          </cell>
          <cell r="H116">
            <v>404</v>
          </cell>
          <cell r="I116">
            <v>45393</v>
          </cell>
          <cell r="J116">
            <v>45467</v>
          </cell>
          <cell r="K116" t="str">
            <v>農</v>
          </cell>
          <cell r="L116">
            <v>45476</v>
          </cell>
          <cell r="M116">
            <v>45477</v>
          </cell>
          <cell r="O116">
            <v>45496</v>
          </cell>
          <cell r="P116" t="str">
            <v>全世帯加入（会長名OK）</v>
          </cell>
          <cell r="R116" t="str">
            <v>照屋　淳</v>
          </cell>
          <cell r="S116" t="str">
            <v>伊是名雄哉会計</v>
          </cell>
          <cell r="T116">
            <v>60</v>
          </cell>
          <cell r="U116">
            <v>24</v>
          </cell>
          <cell r="Z116">
            <v>84</v>
          </cell>
          <cell r="AG116">
            <v>0</v>
          </cell>
          <cell r="AH116">
            <v>84</v>
          </cell>
          <cell r="AI116">
            <v>12600</v>
          </cell>
          <cell r="AM116" t="str">
            <v>加入=　◎,　受付日：03/10　入金日：08/08共済期間開始日：08/09【申請状況】5.8.10　郵送にて様式2、ＰＴ名簿届く_x000D_
5.8.7　FAXにて様式2届く_x000D_
5.7.25　教頭先生より℡あり。対応するとの事。_x000D_
5.7.25　教頭先生に折返してもらう。事務の_x000D_
　　　　フクナカ氏対応_x000D_
5.7.14　様式2、入金未だ_x000D_
名簿番号　1_x000D_
【問合せ状況】全世帯加入　〇2</v>
          </cell>
          <cell r="AN116" t="str">
            <v>恩納村立</v>
          </cell>
          <cell r="AO116" t="str">
            <v>安富祖小</v>
          </cell>
          <cell r="AP116" t="str">
            <v>904-0402</v>
          </cell>
          <cell r="AQ116" t="str">
            <v>恩納村字安富祖1868-1</v>
          </cell>
          <cell r="AR116" t="str">
            <v>098-967-8923</v>
          </cell>
          <cell r="AS116" t="str">
            <v>098-967-8924</v>
          </cell>
          <cell r="AT116" t="str">
            <v>afusosho@drive.ocn.ne.jp</v>
          </cell>
          <cell r="AW116">
            <v>45496</v>
          </cell>
          <cell r="AX116">
            <v>2</v>
          </cell>
          <cell r="AY116">
            <v>1</v>
          </cell>
          <cell r="AZ116">
            <v>12</v>
          </cell>
        </row>
        <row r="117">
          <cell r="B117" t="str">
            <v>安富祖幼稚園</v>
          </cell>
          <cell r="C117" t="str">
            <v/>
          </cell>
          <cell r="D117" t="str">
            <v>中頭</v>
          </cell>
          <cell r="E117" t="str">
            <v>恩納村</v>
          </cell>
          <cell r="F117" t="str">
            <v>公立幼稚園</v>
          </cell>
          <cell r="G117" t="str">
            <v>安富祖幼稚園ＰＴＡ</v>
          </cell>
          <cell r="M117" t="str">
            <v/>
          </cell>
          <cell r="R117" t="str">
            <v>比嘉祐太</v>
          </cell>
          <cell r="S117" t="str">
            <v>我如古弥宏教頭</v>
          </cell>
          <cell r="Z117">
            <v>0</v>
          </cell>
          <cell r="AG117">
            <v>0</v>
          </cell>
          <cell r="AH117">
            <v>0</v>
          </cell>
          <cell r="AI117" t="str">
            <v/>
          </cell>
          <cell r="AM117" t="str">
            <v>加入=　◎,　受付日：03/10　入金日：08/08共済期間開始日：08/09【申請状況】名簿番号　2　　安富祖小学校と一緒の加入【問合せ状況】2</v>
          </cell>
          <cell r="AN117" t="str">
            <v>恩納村立</v>
          </cell>
          <cell r="AO117" t="str">
            <v>安富祖幼稚園</v>
          </cell>
          <cell r="AP117" t="str">
            <v>904-0402</v>
          </cell>
          <cell r="AQ117" t="str">
            <v>恩納村字安富祖1873</v>
          </cell>
          <cell r="AR117" t="str">
            <v>098-967-8210</v>
          </cell>
          <cell r="AS117" t="str">
            <v>098-967-8266</v>
          </cell>
          <cell r="AW117">
            <v>45153</v>
          </cell>
          <cell r="AX117">
            <v>2</v>
          </cell>
          <cell r="AY117">
            <v>3</v>
          </cell>
          <cell r="AZ117">
            <v>12</v>
          </cell>
        </row>
        <row r="118">
          <cell r="B118" t="str">
            <v>恩納幼小</v>
          </cell>
          <cell r="C118" t="str">
            <v>◎</v>
          </cell>
          <cell r="D118" t="str">
            <v>中頭</v>
          </cell>
          <cell r="E118" t="str">
            <v>恩納村</v>
          </cell>
          <cell r="F118" t="str">
            <v>小学校</v>
          </cell>
          <cell r="G118" t="str">
            <v>恩納幼稚園・小学校ＰＴＡ</v>
          </cell>
          <cell r="H118">
            <v>219</v>
          </cell>
          <cell r="I118">
            <v>45377</v>
          </cell>
          <cell r="J118">
            <v>45462</v>
          </cell>
          <cell r="K118" t="str">
            <v>銀</v>
          </cell>
          <cell r="L118">
            <v>45463</v>
          </cell>
          <cell r="M118">
            <v>45464</v>
          </cell>
          <cell r="O118">
            <v>45467</v>
          </cell>
          <cell r="P118" t="str">
            <v>12-18 新規P1、9/18からの追加６世帯分今週中に振込むとのこと。→済_x000D_
11-29 新規P1、T1追加。9/18の分とあわせて12月中に振込むとのこと。_x000D_
09-18 新規P2、T1追加。納入待ち_x000D_
_x000D_
全世帯加入（会長名OK）</v>
          </cell>
          <cell r="R118" t="str">
            <v>花城 初美</v>
          </cell>
          <cell r="S118" t="str">
            <v>佐々木はるか　月水金9時～14時</v>
          </cell>
          <cell r="T118">
            <v>210</v>
          </cell>
          <cell r="U118">
            <v>35</v>
          </cell>
          <cell r="V118">
            <v>4</v>
          </cell>
          <cell r="W118">
            <v>2</v>
          </cell>
          <cell r="X118">
            <v>5</v>
          </cell>
          <cell r="Z118">
            <v>256</v>
          </cell>
          <cell r="AA118">
            <v>10</v>
          </cell>
          <cell r="AB118">
            <v>7</v>
          </cell>
          <cell r="AG118">
            <v>17</v>
          </cell>
          <cell r="AH118">
            <v>273</v>
          </cell>
          <cell r="AI118">
            <v>40950</v>
          </cell>
          <cell r="AM118" t="str">
            <v>加入=　◎,　受付日：03/23　入金日：05/24共済期間開始日：04/01【申請状況】6.2.21　佐々木さんと話す。2/15日まで転入は無い_x000D_
　　　とのこと。2,250を振込手数料差引で口座_x000D_
　　　振込とする。_x000D_
　　　　農協　024-7611_x000D_
　　　　　恩納幼小学校会計_x000D_
　　　　　会長　宮崎　豊_x000D_
6.2.20　明日、返金についての電話を入れる。_x000D_
6.2.2　Ｐ2Ｔ2追加　残り19-4=15　2,250_x000D_
5.11.24　FAXにてＴ2追加_x000D_
　　　　残り21-2=19_x000D_
5.9.13　Ｐ1、T2追加　残24-3=21となる。_x000D_
5.7.31　本日転入生3Ｐり。5/15報告の世帯数_x000D_
　　　　報告書の差替えするとの事。5/24入金時_x000D_
　　　　27世帯多く振込んだ為、追加分を差引く　　　　_x000D_
　　　　27-3＝24世帯分は来年2月中旬まで様子　_x000D_
　　　　を見る。　　　　_x000D_
_x000D_
5.5.15　準会員名簿届く。5/24振込予定_x000D_
名簿番号　3【問合せ状況】全世帯加入　〇2</v>
          </cell>
          <cell r="AN118" t="str">
            <v>恩納村立</v>
          </cell>
          <cell r="AO118" t="str">
            <v>恩納小</v>
          </cell>
          <cell r="AP118" t="str">
            <v>904-0411</v>
          </cell>
          <cell r="AQ118" t="str">
            <v>恩納村字恩納6069-1</v>
          </cell>
          <cell r="AR118" t="str">
            <v>098-966-2122</v>
          </cell>
          <cell r="AS118" t="str">
            <v>098-966-2127</v>
          </cell>
          <cell r="AT118" t="str">
            <v>onnasho@future.ocn.nc.jp</v>
          </cell>
          <cell r="AW118">
            <v>45663</v>
          </cell>
          <cell r="AX118">
            <v>2</v>
          </cell>
          <cell r="AY118">
            <v>1</v>
          </cell>
          <cell r="AZ118">
            <v>12</v>
          </cell>
        </row>
        <row r="119">
          <cell r="B119" t="str">
            <v>恩納幼稚園</v>
          </cell>
          <cell r="C119" t="str">
            <v>◎</v>
          </cell>
          <cell r="D119" t="str">
            <v>中頭</v>
          </cell>
          <cell r="E119" t="str">
            <v>恩納村</v>
          </cell>
          <cell r="F119" t="str">
            <v>公立幼稚園</v>
          </cell>
          <cell r="G119" t="str">
            <v>恩村幼稚園ＰＴＡ</v>
          </cell>
          <cell r="H119">
            <v>219</v>
          </cell>
          <cell r="I119">
            <v>45377</v>
          </cell>
          <cell r="L119">
            <v>45463</v>
          </cell>
          <cell r="M119">
            <v>45464</v>
          </cell>
          <cell r="P119" t="str">
            <v>幼小まとめて</v>
          </cell>
          <cell r="S119" t="str">
            <v>大城真美子</v>
          </cell>
          <cell r="Z119">
            <v>0</v>
          </cell>
          <cell r="AG119">
            <v>0</v>
          </cell>
          <cell r="AH119">
            <v>0</v>
          </cell>
          <cell r="AI119">
            <v>0</v>
          </cell>
          <cell r="AM119" t="str">
            <v>加入=　◎,　受付日：03/23　入金日：05/24共済期間開始日：04/01【申請状況】名簿番号　4【問合せ状況】2</v>
          </cell>
          <cell r="AN119" t="str">
            <v>恩納村立</v>
          </cell>
          <cell r="AO119" t="str">
            <v>恩納幼稚園</v>
          </cell>
          <cell r="AP119" t="str">
            <v>904-0411</v>
          </cell>
          <cell r="AQ119" t="str">
            <v>恩納村字恩納6069-1</v>
          </cell>
          <cell r="AR119" t="str">
            <v>098-966-2200</v>
          </cell>
          <cell r="AT119" t="str">
            <v>onnasho@future.ocn.nc.jp</v>
          </cell>
          <cell r="AW119">
            <v>45517</v>
          </cell>
          <cell r="AX119">
            <v>2</v>
          </cell>
          <cell r="AY119">
            <v>3</v>
          </cell>
          <cell r="AZ119">
            <v>12</v>
          </cell>
        </row>
        <row r="120">
          <cell r="B120" t="str">
            <v>うんな中</v>
          </cell>
          <cell r="C120" t="str">
            <v>◎</v>
          </cell>
          <cell r="D120" t="str">
            <v>中頭</v>
          </cell>
          <cell r="E120" t="str">
            <v>恩納村</v>
          </cell>
          <cell r="F120" t="str">
            <v>中学校</v>
          </cell>
          <cell r="G120" t="str">
            <v>うんな中学校ＰＴＡ</v>
          </cell>
          <cell r="H120">
            <v>423</v>
          </cell>
          <cell r="I120">
            <v>45450</v>
          </cell>
          <cell r="J120">
            <v>45450</v>
          </cell>
          <cell r="K120" t="str">
            <v>銀</v>
          </cell>
          <cell r="L120">
            <v>45469</v>
          </cell>
          <cell r="M120">
            <v>45470</v>
          </cell>
          <cell r="O120">
            <v>45474</v>
          </cell>
          <cell r="P120" t="str">
            <v>全世帯加入</v>
          </cell>
          <cell r="R120" t="str">
            <v>大嶺 宗義</v>
          </cell>
          <cell r="S120" t="str">
            <v>當山 恭子（P事務：火・水・金 9～12）</v>
          </cell>
          <cell r="T120">
            <v>290</v>
          </cell>
          <cell r="U120">
            <v>25</v>
          </cell>
          <cell r="Z120">
            <v>315</v>
          </cell>
          <cell r="AG120">
            <v>0</v>
          </cell>
          <cell r="AH120">
            <v>315</v>
          </cell>
          <cell r="AI120">
            <v>47250</v>
          </cell>
          <cell r="AM120" t="str">
            <v>加入=　◎,　受付日：05/01　入金日：06/27共済期間開始日：05/02【申請状況】5.8.22　徳永教頭先生対応される_x000D_
　　　　FAXにて様式2届くが、フリースクール_x000D_
　　　　の世帯を全世帯加入ではないとしたとの事_x000D_
　　　　全世帯加入で再度送信をお願いした。_x000D_
5.8.8　FAXにて様式2請求済_x000D_
5.7.19　様式2未だ。_x000D_
5.7.5　6/27　46,650　入金あるが、様式2未だ_x000D_
名簿番号　5【問合せ状況】全世帯加入　〇2</v>
          </cell>
          <cell r="AN120" t="str">
            <v>恩納村立</v>
          </cell>
          <cell r="AO120" t="str">
            <v>うんな中</v>
          </cell>
          <cell r="AP120" t="str">
            <v>904-0411</v>
          </cell>
          <cell r="AQ120" t="str">
            <v>恩納村字恩納7409-1</v>
          </cell>
          <cell r="AR120" t="str">
            <v>098-970-8635</v>
          </cell>
          <cell r="AS120" t="str">
            <v>098-970-8636</v>
          </cell>
          <cell r="AT120" t="str">
            <v>unna.pta@gmail.com</v>
          </cell>
          <cell r="AV120">
            <v>45450</v>
          </cell>
          <cell r="AW120">
            <v>45472</v>
          </cell>
          <cell r="AX120">
            <v>2</v>
          </cell>
          <cell r="AY120">
            <v>2</v>
          </cell>
          <cell r="AZ120">
            <v>12</v>
          </cell>
        </row>
        <row r="121">
          <cell r="B121" t="str">
            <v>仲泊校</v>
          </cell>
          <cell r="C121" t="str">
            <v>◎</v>
          </cell>
          <cell r="D121" t="str">
            <v>中頭</v>
          </cell>
          <cell r="E121" t="str">
            <v>恩納村</v>
          </cell>
          <cell r="F121" t="str">
            <v>小学校</v>
          </cell>
          <cell r="G121" t="str">
            <v>仲泊校ＰＴＡ</v>
          </cell>
          <cell r="H121">
            <v>425</v>
          </cell>
          <cell r="I121">
            <v>45464</v>
          </cell>
          <cell r="J121">
            <v>45464</v>
          </cell>
          <cell r="K121" t="str">
            <v>農</v>
          </cell>
          <cell r="L121">
            <v>45463</v>
          </cell>
          <cell r="M121">
            <v>45464</v>
          </cell>
          <cell r="O121">
            <v>45467</v>
          </cell>
          <cell r="P121" t="str">
            <v>全世帯加入（会長名OK）_x000D_
_x000D_
06-21 仲泊校で登録OK（振込名もそれでくる）</v>
          </cell>
          <cell r="R121" t="str">
            <v>比嘉 新</v>
          </cell>
          <cell r="S121" t="str">
            <v>金城めぐみ（火水木10時～14時</v>
          </cell>
          <cell r="T121">
            <v>94</v>
          </cell>
          <cell r="U121">
            <v>24</v>
          </cell>
          <cell r="Z121">
            <v>118</v>
          </cell>
          <cell r="AA121">
            <v>16</v>
          </cell>
          <cell r="AB121">
            <v>6</v>
          </cell>
          <cell r="AG121">
            <v>22</v>
          </cell>
          <cell r="AH121">
            <v>140</v>
          </cell>
          <cell r="AI121">
            <v>21000</v>
          </cell>
          <cell r="AM121" t="str">
            <v>加入=　◎,　受付日：07/04　入金日：07/04共済期間開始日：07/05【申請状況】5.7.20　原本届く_x000D_
5.7.19　様式1原本未だ_x000D_
5.7.4　faxにて様式1.2、準会員名簿届く_x000D_
　　　共済契約申込書は原本を請求済_x000D_
名簿番号　6【問合せ状況】全世帯加入　〇2</v>
          </cell>
          <cell r="AN121" t="str">
            <v>恩納村立</v>
          </cell>
          <cell r="AO121" t="str">
            <v>仲泊小</v>
          </cell>
          <cell r="AP121" t="str">
            <v>904-0415</v>
          </cell>
          <cell r="AQ121" t="str">
            <v>恩納村字仲泊433-1</v>
          </cell>
          <cell r="AR121" t="str">
            <v>098-964-2231</v>
          </cell>
          <cell r="AS121" t="str">
            <v>098-964-2263</v>
          </cell>
          <cell r="AT121" t="str">
            <v>nakasyo@spase.ocn.ne.jp</v>
          </cell>
          <cell r="AW121">
            <v>45467</v>
          </cell>
          <cell r="AX121">
            <v>2</v>
          </cell>
          <cell r="AY121">
            <v>1</v>
          </cell>
          <cell r="AZ121">
            <v>12</v>
          </cell>
        </row>
        <row r="122">
          <cell r="B122" t="str">
            <v>仲泊幼稚園</v>
          </cell>
          <cell r="C122" t="str">
            <v>◎</v>
          </cell>
          <cell r="D122" t="str">
            <v>中頭</v>
          </cell>
          <cell r="E122" t="str">
            <v>恩納村</v>
          </cell>
          <cell r="F122" t="str">
            <v>公立幼稚園</v>
          </cell>
          <cell r="G122" t="str">
            <v>仲泊幼稚園ＰＴＡ</v>
          </cell>
          <cell r="H122">
            <v>425</v>
          </cell>
          <cell r="L122">
            <v>45463</v>
          </cell>
          <cell r="M122">
            <v>45464</v>
          </cell>
          <cell r="P122" t="str">
            <v>幼小中まとめて</v>
          </cell>
          <cell r="S122" t="str">
            <v>金城めぐみ</v>
          </cell>
          <cell r="Z122">
            <v>0</v>
          </cell>
          <cell r="AG122">
            <v>0</v>
          </cell>
          <cell r="AH122">
            <v>0</v>
          </cell>
          <cell r="AI122">
            <v>0</v>
          </cell>
          <cell r="AM122" t="str">
            <v>加入=　◎,　受付日：07/04　入金日：07/04共済期間開始日：07/05【申請状況】名簿番号　7　仲泊小中学校と一緒の加入【問合せ状況】2</v>
          </cell>
          <cell r="AN122" t="str">
            <v>恩納村立</v>
          </cell>
          <cell r="AO122" t="str">
            <v>仲泊幼稚園</v>
          </cell>
          <cell r="AP122" t="str">
            <v>904-0415</v>
          </cell>
          <cell r="AQ122" t="str">
            <v>恩納村字仲泊433</v>
          </cell>
          <cell r="AR122" t="str">
            <v>098-965-4375</v>
          </cell>
          <cell r="AW122">
            <v>45517</v>
          </cell>
          <cell r="AX122">
            <v>2</v>
          </cell>
          <cell r="AY122">
            <v>3</v>
          </cell>
          <cell r="AZ122">
            <v>12</v>
          </cell>
        </row>
        <row r="123">
          <cell r="B123" t="str">
            <v>山田小</v>
          </cell>
          <cell r="C123" t="str">
            <v>◎</v>
          </cell>
          <cell r="D123" t="str">
            <v>中頭</v>
          </cell>
          <cell r="E123" t="str">
            <v>恩納村</v>
          </cell>
          <cell r="F123" t="str">
            <v>小学校</v>
          </cell>
          <cell r="G123" t="str">
            <v>山田小学校ＰＴＡ</v>
          </cell>
          <cell r="H123">
            <v>257</v>
          </cell>
          <cell r="I123">
            <v>45378</v>
          </cell>
          <cell r="J123">
            <v>45449</v>
          </cell>
          <cell r="K123" t="str">
            <v>郵</v>
          </cell>
          <cell r="L123">
            <v>45453</v>
          </cell>
          <cell r="M123">
            <v>45454</v>
          </cell>
          <cell r="O123">
            <v>45461</v>
          </cell>
          <cell r="P123" t="str">
            <v>6.3.27　原本郵送するとの事。_x000D_
_x000D_
24-06-06 幼稚園は休園になったため、小学校のみで申請する　➡ 様式２届いたが準会員名簿で要確認。</v>
          </cell>
          <cell r="R123" t="str">
            <v>比嘉 紀彦</v>
          </cell>
          <cell r="S123" t="str">
            <v>世古真弓　Ｐ事務月・木14時～16時</v>
          </cell>
          <cell r="T123">
            <v>108</v>
          </cell>
          <cell r="U123">
            <v>23</v>
          </cell>
          <cell r="X123">
            <v>13</v>
          </cell>
          <cell r="Z123">
            <v>144</v>
          </cell>
          <cell r="AG123">
            <v>0</v>
          </cell>
          <cell r="AH123">
            <v>144</v>
          </cell>
          <cell r="AI123">
            <v>21600</v>
          </cell>
          <cell r="AM123" t="str">
            <v>加入=　◎,　受付日：04/24　入金日：05/29共済期間開始日：04/25【申請状況】5.6.12　5/2に退職した職員あり。6/8追加の職員_x000D_
　　　　1名分の掛金の相殺可能か。可能とした。_x000D_
5.6.8　Ｔ1追加←相殺_x000D_
5.5.29　本日ゆうちょに22,950得ん振込んだ_x000D_
　　　　とのこと。_x000D_
5.5.24　faxにて様式2届く。5/25入金予定_x000D_
名簿番号　8【問合せ状況】全世帯加入　〇2</v>
          </cell>
          <cell r="AN123" t="str">
            <v>恩納村立</v>
          </cell>
          <cell r="AO123" t="str">
            <v>山田小</v>
          </cell>
          <cell r="AP123" t="str">
            <v>904-0416</v>
          </cell>
          <cell r="AQ123" t="str">
            <v>恩納村字山田997</v>
          </cell>
          <cell r="AR123" t="str">
            <v>098-964-2054</v>
          </cell>
          <cell r="AS123" t="str">
            <v>098-964-2438</v>
          </cell>
          <cell r="AT123" t="str">
            <v>yamasho@woody.ocn.ne.jp</v>
          </cell>
          <cell r="AW123">
            <v>45566</v>
          </cell>
          <cell r="AX123">
            <v>2</v>
          </cell>
          <cell r="AY123">
            <v>1</v>
          </cell>
          <cell r="AZ123">
            <v>12</v>
          </cell>
        </row>
        <row r="124">
          <cell r="B124" t="str">
            <v>恩納村ＰＴＡ連合会</v>
          </cell>
          <cell r="C124" t="str">
            <v>◎</v>
          </cell>
          <cell r="D124" t="str">
            <v>中頭</v>
          </cell>
          <cell r="E124" t="str">
            <v>恩納村</v>
          </cell>
          <cell r="F124" t="str">
            <v>市町村</v>
          </cell>
          <cell r="G124" t="str">
            <v>恩納村ＰＴＡ連合会</v>
          </cell>
          <cell r="H124">
            <v>275</v>
          </cell>
          <cell r="I124">
            <v>45378</v>
          </cell>
          <cell r="J124">
            <v>45376</v>
          </cell>
          <cell r="K124" t="str">
            <v>農</v>
          </cell>
          <cell r="L124">
            <v>45450</v>
          </cell>
          <cell r="M124">
            <v>45451</v>
          </cell>
          <cell r="O124">
            <v>45455</v>
          </cell>
          <cell r="R124" t="str">
            <v>新垣 早苗</v>
          </cell>
          <cell r="S124" t="str">
            <v>勅使川原雅江　事務局長</v>
          </cell>
          <cell r="X124">
            <v>1</v>
          </cell>
          <cell r="Z124">
            <v>1</v>
          </cell>
          <cell r="AG124">
            <v>0</v>
          </cell>
          <cell r="AH124">
            <v>1</v>
          </cell>
          <cell r="AI124">
            <v>150</v>
          </cell>
          <cell r="AM124" t="str">
            <v>加入=　◎,　受付日：03/31　入金日：06/30共済期間開始日：04/01【申請状況】5.6.5　faxにて準会員名簿届く_x000D_
名簿番号　10【問合せ状況】2</v>
          </cell>
          <cell r="AO124" t="str">
            <v>恩村P連</v>
          </cell>
          <cell r="AP124" t="str">
            <v>904-0492</v>
          </cell>
          <cell r="AQ124" t="str">
            <v>恩納村字恩納2451</v>
          </cell>
          <cell r="AR124" t="str">
            <v>098-966-1210</v>
          </cell>
          <cell r="AS124" t="str">
            <v>098-966-8478</v>
          </cell>
          <cell r="AT124" t="str">
            <v>onkoren-pta@vill.onna.okinawa.jp</v>
          </cell>
          <cell r="AW124">
            <v>45566</v>
          </cell>
          <cell r="AX124">
            <v>2</v>
          </cell>
          <cell r="AY124">
            <v>10</v>
          </cell>
          <cell r="AZ124">
            <v>12</v>
          </cell>
        </row>
        <row r="125">
          <cell r="B125" t="str">
            <v>宮森小</v>
          </cell>
          <cell r="C125" t="str">
            <v>◎</v>
          </cell>
          <cell r="D125" t="str">
            <v>中頭</v>
          </cell>
          <cell r="E125" t="str">
            <v>うるま市</v>
          </cell>
          <cell r="F125" t="str">
            <v>小学校</v>
          </cell>
          <cell r="G125" t="str">
            <v>宮森小学校ＰＴＡ</v>
          </cell>
          <cell r="H125">
            <v>378</v>
          </cell>
          <cell r="I125">
            <v>45382</v>
          </cell>
          <cell r="J125">
            <v>45495</v>
          </cell>
          <cell r="K125" t="str">
            <v>銀</v>
          </cell>
          <cell r="L125">
            <v>45492</v>
          </cell>
          <cell r="M125">
            <v>45493</v>
          </cell>
          <cell r="O125">
            <v>45496</v>
          </cell>
          <cell r="P125" t="str">
            <v>全世帯加入（会長名OK）</v>
          </cell>
          <cell r="R125" t="str">
            <v>呉屋 友和</v>
          </cell>
          <cell r="S125" t="str">
            <v>長嶺牧乃　Ｐ事務</v>
          </cell>
          <cell r="T125">
            <v>254</v>
          </cell>
          <cell r="U125">
            <v>30</v>
          </cell>
          <cell r="Z125">
            <v>284</v>
          </cell>
          <cell r="AG125">
            <v>0</v>
          </cell>
          <cell r="AH125">
            <v>284</v>
          </cell>
          <cell r="AI125">
            <v>42600</v>
          </cell>
          <cell r="AM125" t="str">
            <v>加入=　◎,　受付日：04/14　入金日：07/11共済期間開始日：07/12【申請状況】5.7.18　様式2、Ｐ名簿届く_x000D_
5.7.12　様式2未だ。7/11に42,000入金あり。_x000D_
5.4.12　共済契約申込書　FAX送信、様式等一式_x000D_
　　　　郵送した。_x000D_
名簿番号　11【問合せ状況】全世帯加入　〇2</v>
          </cell>
          <cell r="AN125" t="str">
            <v>うるま市立</v>
          </cell>
          <cell r="AO125" t="str">
            <v>宮森小</v>
          </cell>
          <cell r="AP125" t="str">
            <v>904-1106</v>
          </cell>
          <cell r="AQ125" t="str">
            <v>うるま市石川1-46-1</v>
          </cell>
          <cell r="AR125" t="str">
            <v>098-964-2077</v>
          </cell>
          <cell r="AS125" t="str">
            <v>098-964-3244</v>
          </cell>
          <cell r="AT125" t="str">
            <v>mms-daih@edu.city.uruma.okinawa.jp</v>
          </cell>
          <cell r="AW125">
            <v>45566</v>
          </cell>
          <cell r="AX125">
            <v>2</v>
          </cell>
          <cell r="AY125">
            <v>1</v>
          </cell>
          <cell r="AZ125">
            <v>13</v>
          </cell>
        </row>
        <row r="126">
          <cell r="B126" t="str">
            <v>城前小</v>
          </cell>
          <cell r="C126" t="str">
            <v>◎</v>
          </cell>
          <cell r="D126" t="str">
            <v>中頭</v>
          </cell>
          <cell r="E126" t="str">
            <v>うるま市</v>
          </cell>
          <cell r="F126" t="str">
            <v>小学校</v>
          </cell>
          <cell r="G126" t="str">
            <v>城前小学校ＰＴＡ</v>
          </cell>
          <cell r="H126">
            <v>320</v>
          </cell>
          <cell r="I126">
            <v>45380</v>
          </cell>
          <cell r="J126">
            <v>45471</v>
          </cell>
          <cell r="K126" t="str">
            <v>銀</v>
          </cell>
          <cell r="L126">
            <v>45471</v>
          </cell>
          <cell r="M126">
            <v>45472</v>
          </cell>
          <cell r="O126">
            <v>45478</v>
          </cell>
          <cell r="P126" t="str">
            <v>02-07 新規P1あり、納入待ち_x000D_
全世帯加入（会長名OK）</v>
          </cell>
          <cell r="R126" t="str">
            <v>久場兼玲</v>
          </cell>
          <cell r="S126" t="str">
            <v>伊波由紀子　Ｐ事務月～金9時～15時</v>
          </cell>
          <cell r="T126">
            <v>280</v>
          </cell>
          <cell r="U126">
            <v>26</v>
          </cell>
          <cell r="V126">
            <v>1</v>
          </cell>
          <cell r="Z126">
            <v>307</v>
          </cell>
          <cell r="AG126">
            <v>0</v>
          </cell>
          <cell r="AH126">
            <v>307</v>
          </cell>
          <cell r="AI126">
            <v>46050</v>
          </cell>
          <cell r="AM126" t="str">
            <v>加入=　◎,　受付日：04/24　入金日：06/29共済期間開始日：04/25【申請状況】6.3.1　本日300円を琉銀に入金しましたとの_x000D_
　　　電話あり。_x000D_
6.3.1　来週2世帯分振込むとの事。_x000D_
6.1.15　FAXにてＰ2追加_x000D_
5.6.29　281世帯に含まれているとの事。_x000D_
5.6.28　Faxにて様式2と転入報告書届く_x000D_
　　　　海外からの1世帯分が281に含まれて_x000D_
　　　　いるか、℡するが留守。_x000D_
5.6.14　様式2、5/1の世帯数についての説明　_x000D_
　　　　をした。_x000D_
5.4.24　原本は本日郵送するとのこと。_x000D_
名簿番号　12【問合せ状況】全世帯加入　〇2</v>
          </cell>
          <cell r="AN126" t="str">
            <v>うるま市立</v>
          </cell>
          <cell r="AO126" t="str">
            <v>城前小</v>
          </cell>
          <cell r="AP126" t="str">
            <v>904-1106</v>
          </cell>
          <cell r="AQ126" t="str">
            <v>うるま市石川400</v>
          </cell>
          <cell r="AR126" t="str">
            <v>098-964-2086</v>
          </cell>
          <cell r="AS126" t="str">
            <v>098-964-3742</v>
          </cell>
          <cell r="AT126" t="str">
            <v>shiromae.pta2011@yahoo.co.jp</v>
          </cell>
          <cell r="AW126">
            <v>45695</v>
          </cell>
          <cell r="AX126">
            <v>2</v>
          </cell>
          <cell r="AY126">
            <v>1</v>
          </cell>
          <cell r="AZ126">
            <v>13</v>
          </cell>
        </row>
        <row r="127">
          <cell r="B127" t="str">
            <v>石川中</v>
          </cell>
          <cell r="C127" t="str">
            <v>◎</v>
          </cell>
          <cell r="D127" t="str">
            <v>中頭</v>
          </cell>
          <cell r="E127" t="str">
            <v>うるま市</v>
          </cell>
          <cell r="F127" t="str">
            <v>中学校</v>
          </cell>
          <cell r="G127" t="str">
            <v>石川中学校ＰＴＡ</v>
          </cell>
          <cell r="H127">
            <v>8</v>
          </cell>
          <cell r="I127">
            <v>45350</v>
          </cell>
          <cell r="J127">
            <v>45427</v>
          </cell>
          <cell r="K127" t="str">
            <v>銀</v>
          </cell>
          <cell r="L127">
            <v>45427</v>
          </cell>
          <cell r="M127">
            <v>45428</v>
          </cell>
          <cell r="O127">
            <v>45455</v>
          </cell>
          <cell r="P127" t="str">
            <v>01-17 新規P1、T1あり、納入待ち（2/13 地区預かり済）_x000D_
11-05 転入報告あり、対応無し。_x000D_
10-15 新規T1あり、市P連預け、待ち。_x000D_
08-23 転入P1あり、前学校で加入済、対応無し_x000D_
_x000D_
全世帯加入</v>
          </cell>
          <cell r="R127" t="str">
            <v>上里 要</v>
          </cell>
          <cell r="S127" t="str">
            <v>嘉手苅芳恵Ｐ事務月～金9時～16時</v>
          </cell>
          <cell r="T127">
            <v>365</v>
          </cell>
          <cell r="U127">
            <v>36</v>
          </cell>
          <cell r="V127">
            <v>1</v>
          </cell>
          <cell r="W127">
            <v>2</v>
          </cell>
          <cell r="Z127">
            <v>404</v>
          </cell>
          <cell r="AG127">
            <v>0</v>
          </cell>
          <cell r="AH127">
            <v>404</v>
          </cell>
          <cell r="AI127">
            <v>60600</v>
          </cell>
          <cell r="AM127" t="str">
            <v>加入=　◎,　受付日：03/01　入金日：06/09共済期間開始日：04/01【申請状況】5.8.29　Ｐ2追加あり_x000D_
5.6.9　メールにて様式2届く_x000D_
名簿番号　13【問合せ状況】全世帯加入　〇2</v>
          </cell>
          <cell r="AN127" t="str">
            <v>うるま市立</v>
          </cell>
          <cell r="AO127" t="str">
            <v>石川中</v>
          </cell>
          <cell r="AP127" t="str">
            <v>904-1106</v>
          </cell>
          <cell r="AQ127" t="str">
            <v>うるま市石川440-1</v>
          </cell>
          <cell r="AR127" t="str">
            <v>098-964-2087</v>
          </cell>
          <cell r="AS127" t="str">
            <v>098-964-4044</v>
          </cell>
          <cell r="AT127" t="str">
            <v>ishityu2087@gmail.com</v>
          </cell>
          <cell r="AW127">
            <v>45701</v>
          </cell>
          <cell r="AX127">
            <v>2</v>
          </cell>
          <cell r="AY127">
            <v>2</v>
          </cell>
          <cell r="AZ127">
            <v>13</v>
          </cell>
        </row>
        <row r="128">
          <cell r="B128" t="str">
            <v>伊波小</v>
          </cell>
          <cell r="C128" t="str">
            <v>◎</v>
          </cell>
          <cell r="D128" t="str">
            <v>中頭</v>
          </cell>
          <cell r="E128" t="str">
            <v>うるま市</v>
          </cell>
          <cell r="F128" t="str">
            <v>小学校</v>
          </cell>
          <cell r="G128" t="str">
            <v>伊波小学校ＰＴＡ</v>
          </cell>
          <cell r="H128">
            <v>268</v>
          </cell>
          <cell r="I128">
            <v>45378</v>
          </cell>
          <cell r="J128">
            <v>45477</v>
          </cell>
          <cell r="K128" t="str">
            <v>農</v>
          </cell>
          <cell r="L128">
            <v>45477</v>
          </cell>
          <cell r="M128">
            <v>45478</v>
          </cell>
          <cell r="O128">
            <v>45496</v>
          </cell>
          <cell r="P128" t="str">
            <v>全世帯加入（会長名OK）</v>
          </cell>
          <cell r="R128" t="str">
            <v>仲本 良乃</v>
          </cell>
          <cell r="S128" t="str">
            <v>仲嶺尚子　P事務平日9時～15時</v>
          </cell>
          <cell r="T128">
            <v>565</v>
          </cell>
          <cell r="U128">
            <v>48</v>
          </cell>
          <cell r="X128">
            <v>1</v>
          </cell>
          <cell r="Z128">
            <v>614</v>
          </cell>
          <cell r="AG128">
            <v>0</v>
          </cell>
          <cell r="AH128">
            <v>614</v>
          </cell>
          <cell r="AI128">
            <v>92100</v>
          </cell>
          <cell r="AM128" t="str">
            <v>加入=　◎,　受付日：03/29　入金日：06/26共済期間開始日：04/01【申請状況】5.7.10　郵送にて様式2、準会員名簿届く_x000D_
5.7.5　様式2未だ。6/26に94,050入金あり。_x000D_
名簿番号　14【問合せ状況】全世帯加入　〇2</v>
          </cell>
          <cell r="AN128" t="str">
            <v>うるま市立</v>
          </cell>
          <cell r="AO128" t="str">
            <v>伊波小</v>
          </cell>
          <cell r="AP128" t="str">
            <v>904-1115</v>
          </cell>
          <cell r="AQ128" t="str">
            <v>うるま市石川伊波287-1</v>
          </cell>
          <cell r="AR128" t="str">
            <v>098-964-2088</v>
          </cell>
          <cell r="AS128" t="str">
            <v>098-964-3745</v>
          </cell>
          <cell r="AT128" t="str">
            <v>ihasho_pta@yahoo.co.jp</v>
          </cell>
          <cell r="AW128">
            <v>45496</v>
          </cell>
          <cell r="AX128">
            <v>2</v>
          </cell>
          <cell r="AY128">
            <v>1</v>
          </cell>
          <cell r="AZ128">
            <v>13</v>
          </cell>
        </row>
        <row r="129">
          <cell r="B129" t="str">
            <v>伊波こども園</v>
          </cell>
          <cell r="C129" t="str">
            <v/>
          </cell>
          <cell r="D129" t="str">
            <v>中頭</v>
          </cell>
          <cell r="E129" t="str">
            <v>うるま市</v>
          </cell>
          <cell r="F129" t="str">
            <v>公立幼保連携型認定こども園</v>
          </cell>
          <cell r="G129" t="str">
            <v>伊波こども園ＰＴＡ</v>
          </cell>
          <cell r="M129" t="str">
            <v/>
          </cell>
          <cell r="R129" t="str">
            <v xml:space="preserve"> </v>
          </cell>
          <cell r="Z129">
            <v>0</v>
          </cell>
          <cell r="AG129">
            <v>0</v>
          </cell>
          <cell r="AH129">
            <v>0</v>
          </cell>
          <cell r="AI129" t="str">
            <v/>
          </cell>
          <cell r="AM129" t="str">
            <v/>
          </cell>
          <cell r="AN129" t="str">
            <v>うるま市立</v>
          </cell>
          <cell r="AO129" t="str">
            <v>伊波こども園</v>
          </cell>
          <cell r="AP129" t="str">
            <v>904-1106</v>
          </cell>
          <cell r="AQ129" t="str">
            <v>うるま市石川伊波287-1</v>
          </cell>
          <cell r="AR129" t="str">
            <v>098-964-2980</v>
          </cell>
          <cell r="AW129">
            <v>45062</v>
          </cell>
          <cell r="AX129">
            <v>2</v>
          </cell>
          <cell r="AY129">
            <v>7</v>
          </cell>
          <cell r="AZ129">
            <v>13</v>
          </cell>
        </row>
        <row r="130">
          <cell r="B130" t="str">
            <v>伊波中</v>
          </cell>
          <cell r="C130" t="str">
            <v>◎</v>
          </cell>
          <cell r="D130" t="str">
            <v>中頭</v>
          </cell>
          <cell r="E130" t="str">
            <v>うるま市</v>
          </cell>
          <cell r="F130" t="str">
            <v>中学校</v>
          </cell>
          <cell r="G130" t="str">
            <v>伊波中学校ＰＴＡ</v>
          </cell>
          <cell r="H130">
            <v>291</v>
          </cell>
          <cell r="I130">
            <v>45379</v>
          </cell>
          <cell r="J130">
            <v>45470</v>
          </cell>
          <cell r="K130" t="str">
            <v>農</v>
          </cell>
          <cell r="L130">
            <v>45470</v>
          </cell>
          <cell r="M130">
            <v>45471</v>
          </cell>
          <cell r="O130">
            <v>45478</v>
          </cell>
          <cell r="P130" t="str">
            <v>全世帯加入（会長名OK）</v>
          </cell>
          <cell r="R130" t="str">
            <v>中原晋太郎</v>
          </cell>
          <cell r="S130" t="str">
            <v>井上幸子P事務(月水木10-16)</v>
          </cell>
          <cell r="T130">
            <v>302</v>
          </cell>
          <cell r="U130">
            <v>28</v>
          </cell>
          <cell r="Z130">
            <v>330</v>
          </cell>
          <cell r="AG130">
            <v>0</v>
          </cell>
          <cell r="AH130">
            <v>330</v>
          </cell>
          <cell r="AI130">
            <v>49500</v>
          </cell>
          <cell r="AM130" t="str">
            <v>加入=　◎,　受付日：03/10　入金日：06/20共済期間開始日：04/01【申請状況】5.6.21　メールにて様式2届く_x000D_
名簿番号　16【問合せ状況】全世帯加入　〇2</v>
          </cell>
          <cell r="AN130" t="str">
            <v>うるま市立</v>
          </cell>
          <cell r="AO130" t="str">
            <v>伊波中</v>
          </cell>
          <cell r="AP130" t="str">
            <v>904-1111</v>
          </cell>
          <cell r="AQ130" t="str">
            <v>うるま市石川東恩納978-1</v>
          </cell>
          <cell r="AR130" t="str">
            <v>098-965-3384</v>
          </cell>
          <cell r="AS130" t="str">
            <v>098-964-5059</v>
          </cell>
          <cell r="AT130" t="str">
            <v>ihachu.pta@gmail.com</v>
          </cell>
          <cell r="AW130">
            <v>45566</v>
          </cell>
          <cell r="AX130">
            <v>2</v>
          </cell>
          <cell r="AY130">
            <v>2</v>
          </cell>
          <cell r="AZ130">
            <v>13</v>
          </cell>
        </row>
        <row r="131">
          <cell r="B131" t="str">
            <v>彩橋小中</v>
          </cell>
          <cell r="C131" t="str">
            <v>◎</v>
          </cell>
          <cell r="D131" t="str">
            <v>中頭</v>
          </cell>
          <cell r="E131" t="str">
            <v>うるま市</v>
          </cell>
          <cell r="F131" t="str">
            <v>小学校</v>
          </cell>
          <cell r="G131" t="str">
            <v>彩橋小中学校ＰＴＡ</v>
          </cell>
          <cell r="H131">
            <v>180</v>
          </cell>
          <cell r="I131">
            <v>45372</v>
          </cell>
          <cell r="J131">
            <v>45422</v>
          </cell>
          <cell r="K131" t="str">
            <v>郵</v>
          </cell>
          <cell r="L131">
            <v>45443</v>
          </cell>
          <cell r="M131">
            <v>45444</v>
          </cell>
          <cell r="O131">
            <v>45455</v>
          </cell>
          <cell r="P131" t="str">
            <v>10-10 普天間小よりT1報告あり、当該職員は普天間小で病欠だったため加入していなかった。新規扱い。_x000D_
_x000D_
全世帯加入なし</v>
          </cell>
          <cell r="R131" t="str">
            <v>蔵根 武</v>
          </cell>
          <cell r="S131" t="str">
            <v>吉田瞳　Ｐ事務(月水金9時～12時)</v>
          </cell>
          <cell r="T131">
            <v>95</v>
          </cell>
          <cell r="U131">
            <v>27</v>
          </cell>
          <cell r="W131">
            <v>1</v>
          </cell>
          <cell r="Z131">
            <v>123</v>
          </cell>
          <cell r="AG131">
            <v>0</v>
          </cell>
          <cell r="AH131">
            <v>123</v>
          </cell>
          <cell r="AI131">
            <v>18450</v>
          </cell>
          <cell r="AM131" t="str">
            <v>加入=　◎,　受付日：03/03　入金日：06/27共済期間開始日：04/01【申請状況】5.8.8　吉田さん、様式2職員名簿FAX送信する_x000D_
　　　とのこと_x000D_
5.7.28　faxエラー。週明け℡すること。_x000D_
5.7.12　様式2未だ。6/27　ゆうちょに19,500_x000D_
　　　　入金あり。_x000D_
名簿番号　17【問合せ状況】全世帯加入　Ｐ〇2</v>
          </cell>
          <cell r="AN131" t="str">
            <v>うるま市立</v>
          </cell>
          <cell r="AO131" t="str">
            <v>彩橋小</v>
          </cell>
          <cell r="AP131" t="str">
            <v>904-2426</v>
          </cell>
          <cell r="AQ131" t="str">
            <v>うるま市字与那城平安座8169－1</v>
          </cell>
          <cell r="AR131" t="str">
            <v>098-977-8102</v>
          </cell>
          <cell r="AS131" t="str">
            <v>098-983-1017</v>
          </cell>
          <cell r="AT131" t="str">
            <v>ahs-daih@edu.city.uruma.okinawa.jp</v>
          </cell>
          <cell r="AW131">
            <v>45575</v>
          </cell>
          <cell r="AX131">
            <v>2</v>
          </cell>
          <cell r="AY131">
            <v>1</v>
          </cell>
          <cell r="AZ131">
            <v>13</v>
          </cell>
        </row>
        <row r="132">
          <cell r="B132" t="str">
            <v>彩橋中</v>
          </cell>
          <cell r="C132" t="str">
            <v>◎</v>
          </cell>
          <cell r="D132" t="str">
            <v>中頭</v>
          </cell>
          <cell r="E132" t="str">
            <v>うるま市</v>
          </cell>
          <cell r="F132" t="str">
            <v>中学校</v>
          </cell>
          <cell r="G132" t="str">
            <v>彩橋小学校・中学校ＰＴＡ</v>
          </cell>
          <cell r="H132">
            <v>180</v>
          </cell>
          <cell r="I132">
            <v>45372</v>
          </cell>
          <cell r="L132">
            <v>45443</v>
          </cell>
          <cell r="M132">
            <v>45444</v>
          </cell>
          <cell r="P132" t="str">
            <v>小中まとめて</v>
          </cell>
          <cell r="S132" t="str">
            <v>吉田瞳</v>
          </cell>
          <cell r="Z132">
            <v>0</v>
          </cell>
          <cell r="AG132">
            <v>0</v>
          </cell>
          <cell r="AH132">
            <v>0</v>
          </cell>
          <cell r="AI132">
            <v>0</v>
          </cell>
          <cell r="AM132" t="str">
            <v>加入=　◎,　受付日：03/03　入金日：06/27共済期間開始日：04/01【申請状況】名簿番号　17　彩橋小と一緒の加入【問合せ状況】2</v>
          </cell>
          <cell r="AN132" t="str">
            <v>うるま市立</v>
          </cell>
          <cell r="AO132" t="str">
            <v>彩橋中</v>
          </cell>
          <cell r="AP132" t="str">
            <v>904-2426</v>
          </cell>
          <cell r="AQ132" t="str">
            <v>うるま市字与那城平安座8169－1</v>
          </cell>
          <cell r="AR132" t="str">
            <v>098-977-8102</v>
          </cell>
          <cell r="AS132" t="str">
            <v>098-983-1017</v>
          </cell>
          <cell r="AT132" t="str">
            <v>ahc-daih@edu.city.uruma.okinawa.jp</v>
          </cell>
          <cell r="AW132">
            <v>45517</v>
          </cell>
          <cell r="AX132">
            <v>2</v>
          </cell>
          <cell r="AY132">
            <v>2</v>
          </cell>
          <cell r="AZ132">
            <v>13</v>
          </cell>
        </row>
        <row r="133">
          <cell r="B133" t="str">
            <v>与那城小</v>
          </cell>
          <cell r="C133" t="str">
            <v>◎</v>
          </cell>
          <cell r="D133" t="str">
            <v>中頭</v>
          </cell>
          <cell r="E133" t="str">
            <v>うるま市</v>
          </cell>
          <cell r="F133" t="str">
            <v>小学校</v>
          </cell>
          <cell r="G133" t="str">
            <v>与那城小学校ＰＴＡ</v>
          </cell>
          <cell r="H133">
            <v>26</v>
          </cell>
          <cell r="I133">
            <v>45352</v>
          </cell>
          <cell r="J133">
            <v>45469</v>
          </cell>
          <cell r="K133" t="str">
            <v>銀</v>
          </cell>
          <cell r="L133">
            <v>45469</v>
          </cell>
          <cell r="M133">
            <v>45470</v>
          </cell>
          <cell r="O133">
            <v>45474</v>
          </cell>
          <cell r="P133" t="str">
            <v xml:space="preserve">10-08 追加P1報告あり、市P経由地区Pへ預けとのこと。07-06報告分とまとめて支払い。_x000D_
07-06 1世帯追加報告あり（新規）。追加掛金依頼メール済_x000D_
_x000D_
06-21 準会員で物損事故あり。報告出す前に様式２と掛金納入するよう依頼。_x000D_
_x000D_
全世帯加入（会長名OK）_x000D_
_x000D_
</v>
          </cell>
          <cell r="R133" t="str">
            <v>新里 正也</v>
          </cell>
          <cell r="S133" t="str">
            <v>ワグナー亜矢子(月～金8-15)</v>
          </cell>
          <cell r="T133">
            <v>313</v>
          </cell>
          <cell r="U133">
            <v>31</v>
          </cell>
          <cell r="V133">
            <v>2</v>
          </cell>
          <cell r="X133">
            <v>8</v>
          </cell>
          <cell r="Z133">
            <v>354</v>
          </cell>
          <cell r="AG133">
            <v>0</v>
          </cell>
          <cell r="AH133">
            <v>354</v>
          </cell>
          <cell r="AI133">
            <v>53100</v>
          </cell>
          <cell r="AM133" t="str">
            <v>加入=　◎,　受付日：03/03　入金日：06/13共済期間開始日：04/01【申請状況】5.11.11　金城地区会長より、300円受取る。_x000D_
5.10.17　Ｐ2追加あり。_x000D_
5.6.30　幼稚園はこども園になったとのこと。_x000D_
5.6.13　メールにて様式2届く_x000D_
名簿番号　19【問合せ状況】全世帯加入　〇2</v>
          </cell>
          <cell r="AN133" t="str">
            <v>うるま市立</v>
          </cell>
          <cell r="AO133" t="str">
            <v>与那城小</v>
          </cell>
          <cell r="AP133" t="str">
            <v>904-2304</v>
          </cell>
          <cell r="AQ133" t="str">
            <v>うるま市与那城屋慶名468-29</v>
          </cell>
          <cell r="AR133" t="str">
            <v>098-978-2221</v>
          </cell>
          <cell r="AS133" t="str">
            <v>098-983-0021</v>
          </cell>
          <cell r="AT133" t="str">
            <v>yonashiropta@gmail.com</v>
          </cell>
          <cell r="AW133">
            <v>45573</v>
          </cell>
          <cell r="AX133">
            <v>2</v>
          </cell>
          <cell r="AY133">
            <v>1</v>
          </cell>
          <cell r="AZ133">
            <v>13</v>
          </cell>
        </row>
        <row r="134">
          <cell r="B134" t="str">
            <v>与那城こども園</v>
          </cell>
          <cell r="C134" t="str">
            <v/>
          </cell>
          <cell r="D134" t="str">
            <v>中頭</v>
          </cell>
          <cell r="E134" t="str">
            <v>うるま市</v>
          </cell>
          <cell r="F134" t="str">
            <v>公立幼稚園</v>
          </cell>
          <cell r="G134" t="str">
            <v>与那城こども園ＰＴＡ</v>
          </cell>
          <cell r="M134" t="str">
            <v/>
          </cell>
          <cell r="P134" t="str">
            <v>24-04-05 申込無しの連絡あり</v>
          </cell>
          <cell r="R134" t="str">
            <v xml:space="preserve"> </v>
          </cell>
          <cell r="Z134">
            <v>0</v>
          </cell>
          <cell r="AG134">
            <v>0</v>
          </cell>
          <cell r="AH134">
            <v>0</v>
          </cell>
          <cell r="AI134" t="str">
            <v/>
          </cell>
          <cell r="AM134" t="str">
            <v/>
          </cell>
          <cell r="AN134" t="str">
            <v>うるま市立</v>
          </cell>
          <cell r="AO134" t="str">
            <v>与那城幼稚園</v>
          </cell>
          <cell r="AP134" t="str">
            <v>904-2304</v>
          </cell>
          <cell r="AQ134" t="str">
            <v>うるま市与那城屋慶名468-1</v>
          </cell>
          <cell r="AR134" t="str">
            <v>098-978-3130</v>
          </cell>
          <cell r="AW134">
            <v>45387</v>
          </cell>
          <cell r="AX134">
            <v>2</v>
          </cell>
          <cell r="AY134">
            <v>3</v>
          </cell>
          <cell r="AZ134">
            <v>13</v>
          </cell>
        </row>
        <row r="135">
          <cell r="B135" t="str">
            <v>南原小</v>
          </cell>
          <cell r="C135" t="str">
            <v>◎</v>
          </cell>
          <cell r="D135" t="str">
            <v>中頭</v>
          </cell>
          <cell r="E135" t="str">
            <v>うるま市</v>
          </cell>
          <cell r="F135" t="str">
            <v>小学校</v>
          </cell>
          <cell r="G135" t="str">
            <v>南原小学校ＰＴＡ</v>
          </cell>
          <cell r="H135">
            <v>105</v>
          </cell>
          <cell r="I135">
            <v>45362</v>
          </cell>
          <cell r="J135">
            <v>45442</v>
          </cell>
          <cell r="K135" t="str">
            <v>農</v>
          </cell>
          <cell r="L135">
            <v>45442</v>
          </cell>
          <cell r="M135">
            <v>45443</v>
          </cell>
          <cell r="O135">
            <v>45455</v>
          </cell>
          <cell r="P135" t="str">
            <v xml:space="preserve">09-09 新規T1あり、納入待ち（地区P預け）_x000D_
09-04 新規P2報告あり、まとめて市Pに預け。浜川小(休会中)もあったので、新規加入扱いになると連絡済。_x000D_
_x000D_
07-09 新規追加あり、夏休み明けにも追加予定があるので、掛金はまとめて市Pに預けるとのこと。_x000D_
_x000D_
_x000D_
職員に非会員がいるため、職員名簿のみ提出あり_x000D_
</v>
          </cell>
          <cell r="R135" t="str">
            <v>上地 安貴</v>
          </cell>
          <cell r="S135" t="str">
            <v>久保美奈子P事務</v>
          </cell>
          <cell r="T135">
            <v>189</v>
          </cell>
          <cell r="U135">
            <v>25</v>
          </cell>
          <cell r="V135">
            <v>3</v>
          </cell>
          <cell r="W135">
            <v>1</v>
          </cell>
          <cell r="Z135">
            <v>218</v>
          </cell>
          <cell r="AG135">
            <v>0</v>
          </cell>
          <cell r="AH135">
            <v>218</v>
          </cell>
          <cell r="AI135">
            <v>32700</v>
          </cell>
          <cell r="AM135" t="str">
            <v>加入=　◎,　受付日：03/10　入金日：05/19共済期間開始日：04/01【申請状況】5.11.14　300円入金あり_x000D_
5.11.2　Ｐ1Ｔ1追加。2.3か月様子を見るが、年内_x000D_
　　　　をお願いした。_x000D_
5.5.19　faxにてＴ名簿届く。本日入金予定。_x000D_
5.5.18　問合せあり。_x000D_
名簿番号　21【問合せ状況】全世帯加入　〇2</v>
          </cell>
          <cell r="AN135" t="str">
            <v>うるま市立</v>
          </cell>
          <cell r="AO135" t="str">
            <v>南原小</v>
          </cell>
          <cell r="AP135" t="str">
            <v>904-2311</v>
          </cell>
          <cell r="AQ135" t="str">
            <v>うるま市勝連南風原279-1</v>
          </cell>
          <cell r="AR135" t="str">
            <v>098-978-2225</v>
          </cell>
          <cell r="AS135" t="str">
            <v>098-983-0228</v>
          </cell>
          <cell r="AT135" t="str">
            <v>mhs-daih@edu.city.uruma.okinawa.jp</v>
          </cell>
          <cell r="AW135">
            <v>45554</v>
          </cell>
          <cell r="AX135">
            <v>2</v>
          </cell>
          <cell r="AY135">
            <v>1</v>
          </cell>
          <cell r="AZ135">
            <v>13</v>
          </cell>
        </row>
        <row r="136">
          <cell r="B136" t="str">
            <v>勝連小</v>
          </cell>
          <cell r="C136" t="str">
            <v>◎</v>
          </cell>
          <cell r="D136" t="str">
            <v>中頭</v>
          </cell>
          <cell r="E136" t="str">
            <v>うるま市</v>
          </cell>
          <cell r="F136" t="str">
            <v>小学校</v>
          </cell>
          <cell r="G136" t="str">
            <v>勝連小学校ＰＴＡ</v>
          </cell>
          <cell r="H136">
            <v>57</v>
          </cell>
          <cell r="I136">
            <v>45356</v>
          </cell>
          <cell r="J136">
            <v>45491</v>
          </cell>
          <cell r="K136" t="str">
            <v>農</v>
          </cell>
          <cell r="L136">
            <v>45491</v>
          </cell>
          <cell r="M136">
            <v>45492</v>
          </cell>
          <cell r="O136">
            <v>45496</v>
          </cell>
          <cell r="P136" t="str">
            <v>全世帯加入（会長名OK）</v>
          </cell>
          <cell r="R136" t="str">
            <v>田本 勇作</v>
          </cell>
          <cell r="S136" t="str">
            <v>喜屋原 園子Ｐ事務火、木10時～17時</v>
          </cell>
          <cell r="T136">
            <v>248</v>
          </cell>
          <cell r="U136">
            <v>28</v>
          </cell>
          <cell r="Z136">
            <v>276</v>
          </cell>
          <cell r="AG136">
            <v>0</v>
          </cell>
          <cell r="AH136">
            <v>276</v>
          </cell>
          <cell r="AI136">
            <v>41400</v>
          </cell>
          <cell r="AM136" t="str">
            <v>加入=　◎,　受付日：03/31　入金日：06/20共済期間開始日：04/01【申請状況】5.6.19　faxにて様式2届く_x000D_
名簿番号　23【問合せ状況】全世帯加入　〇2</v>
          </cell>
          <cell r="AN136" t="str">
            <v>うるま市立</v>
          </cell>
          <cell r="AO136" t="str">
            <v>勝連小</v>
          </cell>
          <cell r="AP136" t="str">
            <v>904-2313</v>
          </cell>
          <cell r="AQ136" t="str">
            <v>うるま市勝連内間1173</v>
          </cell>
          <cell r="AR136" t="str">
            <v>098-978-2222</v>
          </cell>
          <cell r="AS136" t="str">
            <v>098-978-2253</v>
          </cell>
          <cell r="AT136" t="str">
            <v>oyawashi2222pta@gmail.com</v>
          </cell>
          <cell r="AW136">
            <v>45566</v>
          </cell>
          <cell r="AX136">
            <v>2</v>
          </cell>
          <cell r="AY136">
            <v>1</v>
          </cell>
          <cell r="AZ136">
            <v>13</v>
          </cell>
        </row>
        <row r="137">
          <cell r="B137" t="str">
            <v>平敷屋小</v>
          </cell>
          <cell r="C137" t="str">
            <v>◎</v>
          </cell>
          <cell r="D137" t="str">
            <v>中頭</v>
          </cell>
          <cell r="E137" t="str">
            <v>うるま市</v>
          </cell>
          <cell r="F137" t="str">
            <v>小学校</v>
          </cell>
          <cell r="G137" t="str">
            <v>平敷屋小学校ＰＴＡ</v>
          </cell>
          <cell r="H137">
            <v>49</v>
          </cell>
          <cell r="I137">
            <v>45355</v>
          </cell>
          <cell r="J137">
            <v>45469</v>
          </cell>
          <cell r="K137" t="str">
            <v>農</v>
          </cell>
          <cell r="L137">
            <v>45561</v>
          </cell>
          <cell r="M137">
            <v>45562</v>
          </cell>
          <cell r="O137">
            <v>45566</v>
          </cell>
          <cell r="P137" t="str">
            <v>09-20 P事務不在のため(PTAがいないとのこと)、教頭宛に掛金納入の依頼FAX._x000D_
_x000D_
全世帯加入（会長名OK）</v>
          </cell>
          <cell r="R137" t="str">
            <v>前徳 卓</v>
          </cell>
          <cell r="S137" t="str">
            <v>西野 美和子（P事務）</v>
          </cell>
          <cell r="T137">
            <v>155</v>
          </cell>
          <cell r="U137">
            <v>15</v>
          </cell>
          <cell r="Z137">
            <v>170</v>
          </cell>
          <cell r="AG137">
            <v>0</v>
          </cell>
          <cell r="AH137">
            <v>170</v>
          </cell>
          <cell r="AI137">
            <v>25500</v>
          </cell>
          <cell r="AM137" t="str">
            <v>加入=　◎,　受付日：03/30　入金日：07/26共済期間開始日：07/27【申請状況】5.7.25　メールにて様式2届く。明日振込む_x000D_
　　　　との事。_x000D_
5.7.24　富永教頭先生が、確認して早めに対応_x000D_
　　　　してくれるとこと。_x000D_
5.7.18　様式2、入金未だ_x000D_
名簿番号　24【問合せ状況】全世帯加入　〇2</v>
          </cell>
          <cell r="AN137" t="str">
            <v>うるま市立</v>
          </cell>
          <cell r="AO137" t="str">
            <v>平敷屋小</v>
          </cell>
          <cell r="AP137" t="str">
            <v>904-2314</v>
          </cell>
          <cell r="AQ137" t="str">
            <v>うるま市勝連平敷屋3850</v>
          </cell>
          <cell r="AR137" t="str">
            <v>098-978-2223</v>
          </cell>
          <cell r="AS137" t="str">
            <v>098-978-2254</v>
          </cell>
          <cell r="AT137" t="str">
            <v>hks-daih@edu.city.uruma.okinawa.jp</v>
          </cell>
          <cell r="AW137">
            <v>45566</v>
          </cell>
          <cell r="AX137">
            <v>2</v>
          </cell>
          <cell r="AY137">
            <v>1</v>
          </cell>
          <cell r="AZ137">
            <v>13</v>
          </cell>
        </row>
        <row r="138">
          <cell r="B138" t="str">
            <v>津堅小中</v>
          </cell>
          <cell r="C138" t="str">
            <v>◎</v>
          </cell>
          <cell r="D138" t="str">
            <v>中頭</v>
          </cell>
          <cell r="E138" t="str">
            <v>うるま市</v>
          </cell>
          <cell r="F138" t="str">
            <v>小学校</v>
          </cell>
          <cell r="G138" t="str">
            <v>津堅小学校・中学校ＰＴＣＡ</v>
          </cell>
          <cell r="H138">
            <v>89</v>
          </cell>
          <cell r="I138">
            <v>45359</v>
          </cell>
          <cell r="J138">
            <v>45440</v>
          </cell>
          <cell r="K138" t="str">
            <v>郵</v>
          </cell>
          <cell r="L138">
            <v>45440</v>
          </cell>
          <cell r="M138">
            <v>45441</v>
          </cell>
          <cell r="O138">
            <v>45455</v>
          </cell>
          <cell r="P138" t="str">
            <v>全世帯加入</v>
          </cell>
          <cell r="R138" t="str">
            <v>玉城　香</v>
          </cell>
          <cell r="S138" t="str">
            <v>玉城康美(P事務月～金9時-16持</v>
          </cell>
          <cell r="T138">
            <v>7</v>
          </cell>
          <cell r="U138">
            <v>18</v>
          </cell>
          <cell r="Z138">
            <v>25</v>
          </cell>
          <cell r="AG138">
            <v>0</v>
          </cell>
          <cell r="AH138">
            <v>25</v>
          </cell>
          <cell r="AI138">
            <v>3750</v>
          </cell>
          <cell r="AM138" t="str">
            <v>加入=　◎,　受付日：03/13　入金日：05/25共済期間開始日：04/01【申請状況】5.5.25　faxにて様式2届く_x000D_
名簿番号　25【問合せ状況】全世帯加入　〇2</v>
          </cell>
          <cell r="AN138" t="str">
            <v>うるま市立</v>
          </cell>
          <cell r="AO138" t="str">
            <v>津堅小</v>
          </cell>
          <cell r="AP138" t="str">
            <v>904-2317</v>
          </cell>
          <cell r="AQ138" t="str">
            <v>うるま市勝連津堅1327-2</v>
          </cell>
          <cell r="AR138" t="str">
            <v>098-978-2141</v>
          </cell>
          <cell r="AS138" t="str">
            <v>098-978-1005</v>
          </cell>
          <cell r="AT138" t="str">
            <v>tks-dain@edu.city.uruma.okinawa.jp</v>
          </cell>
          <cell r="AW138">
            <v>45455</v>
          </cell>
          <cell r="AX138">
            <v>2</v>
          </cell>
          <cell r="AY138">
            <v>1</v>
          </cell>
          <cell r="AZ138">
            <v>13</v>
          </cell>
        </row>
        <row r="139">
          <cell r="B139" t="str">
            <v>津堅中</v>
          </cell>
          <cell r="C139" t="str">
            <v>◎</v>
          </cell>
          <cell r="D139" t="str">
            <v>中頭</v>
          </cell>
          <cell r="E139" t="str">
            <v>うるま市</v>
          </cell>
          <cell r="F139" t="str">
            <v>中学校</v>
          </cell>
          <cell r="G139" t="str">
            <v>津堅小学校・中学校ＰＴＡ</v>
          </cell>
          <cell r="H139">
            <v>89</v>
          </cell>
          <cell r="I139">
            <v>45359</v>
          </cell>
          <cell r="L139">
            <v>45440</v>
          </cell>
          <cell r="M139">
            <v>45441</v>
          </cell>
          <cell r="P139" t="str">
            <v>小中まとめて</v>
          </cell>
          <cell r="S139" t="str">
            <v>玉城康美　Ｐ事務</v>
          </cell>
          <cell r="Z139">
            <v>0</v>
          </cell>
          <cell r="AG139">
            <v>0</v>
          </cell>
          <cell r="AH139">
            <v>0</v>
          </cell>
          <cell r="AI139">
            <v>0</v>
          </cell>
          <cell r="AM139" t="str">
            <v>加入=　◎,　受付日：03/13　入金日：05/25共済期間開始日：04/01【申請状況】名簿番号　26【問合せ状況】2</v>
          </cell>
          <cell r="AN139" t="str">
            <v>うるま市立</v>
          </cell>
          <cell r="AO139" t="str">
            <v>津堅中</v>
          </cell>
          <cell r="AP139" t="str">
            <v>904-2317</v>
          </cell>
          <cell r="AQ139" t="str">
            <v>うるま市勝連津堅1327-2</v>
          </cell>
          <cell r="AR139" t="str">
            <v>098-978-2141</v>
          </cell>
          <cell r="AS139" t="str">
            <v>098-978-1005</v>
          </cell>
          <cell r="AT139" t="str">
            <v>tks-daih@edu.city.uruma.okinawa.jp</v>
          </cell>
          <cell r="AW139">
            <v>45517</v>
          </cell>
          <cell r="AX139">
            <v>2</v>
          </cell>
          <cell r="AY139">
            <v>2</v>
          </cell>
          <cell r="AZ139">
            <v>13</v>
          </cell>
        </row>
        <row r="140">
          <cell r="B140" t="str">
            <v>川崎小</v>
          </cell>
          <cell r="C140" t="str">
            <v>◎</v>
          </cell>
          <cell r="D140" t="str">
            <v>中頭</v>
          </cell>
          <cell r="E140" t="str">
            <v>うるま市</v>
          </cell>
          <cell r="F140" t="str">
            <v>小学校</v>
          </cell>
          <cell r="G140" t="str">
            <v>川崎小学校ＰＴＡ</v>
          </cell>
          <cell r="H140">
            <v>269</v>
          </cell>
          <cell r="I140">
            <v>45378</v>
          </cell>
          <cell r="J140">
            <v>45470</v>
          </cell>
          <cell r="K140" t="str">
            <v>農</v>
          </cell>
          <cell r="L140">
            <v>45470</v>
          </cell>
          <cell r="M140">
            <v>45471</v>
          </cell>
          <cell r="O140">
            <v>45478</v>
          </cell>
          <cell r="P140" t="str">
            <v>全世帯加入（会長名OK）</v>
          </cell>
          <cell r="R140" t="str">
            <v>島袋 邦俊</v>
          </cell>
          <cell r="S140" t="str">
            <v>真榮城美句Ｐ事務　月～金8時半～16時</v>
          </cell>
          <cell r="T140">
            <v>258</v>
          </cell>
          <cell r="U140">
            <v>26</v>
          </cell>
          <cell r="Z140">
            <v>284</v>
          </cell>
          <cell r="AG140">
            <v>0</v>
          </cell>
          <cell r="AH140">
            <v>284</v>
          </cell>
          <cell r="AI140">
            <v>42600</v>
          </cell>
          <cell r="AM140" t="str">
            <v>加入=　◎,　受付日：03/28　入金日：06/16共済期間開始日：04/01【申請状況】5.6.16　faxにて様式2、ＰＴ名簿届く_x000D_
名簿番号　27【問合せ状況】全世帯加入か否か不明2</v>
          </cell>
          <cell r="AN140" t="str">
            <v>うるま市立</v>
          </cell>
          <cell r="AO140" t="str">
            <v>川崎小</v>
          </cell>
          <cell r="AP140" t="str">
            <v>904-2201</v>
          </cell>
          <cell r="AQ140" t="str">
            <v>うるま市字川崎117</v>
          </cell>
          <cell r="AR140" t="str">
            <v>098-972-3367</v>
          </cell>
          <cell r="AS140" t="str">
            <v>098-972-2804</v>
          </cell>
          <cell r="AT140" t="str">
            <v>kawasakiPTA1@gmail.com</v>
          </cell>
          <cell r="AW140">
            <v>45566</v>
          </cell>
          <cell r="AX140">
            <v>2</v>
          </cell>
          <cell r="AY140">
            <v>1</v>
          </cell>
          <cell r="AZ140">
            <v>13</v>
          </cell>
        </row>
        <row r="141">
          <cell r="B141" t="str">
            <v>天願小</v>
          </cell>
          <cell r="C141" t="str">
            <v>◎</v>
          </cell>
          <cell r="D141" t="str">
            <v>中頭</v>
          </cell>
          <cell r="E141" t="str">
            <v>うるま市</v>
          </cell>
          <cell r="F141" t="str">
            <v>小学校</v>
          </cell>
          <cell r="G141" t="str">
            <v>天願小学校ＰＴＡ</v>
          </cell>
          <cell r="H141">
            <v>86</v>
          </cell>
          <cell r="I141">
            <v>45358</v>
          </cell>
          <cell r="J141">
            <v>45467</v>
          </cell>
          <cell r="K141" t="str">
            <v>農</v>
          </cell>
          <cell r="L141">
            <v>45456</v>
          </cell>
          <cell r="M141">
            <v>45457</v>
          </cell>
          <cell r="O141">
            <v>45474</v>
          </cell>
          <cell r="P141" t="str">
            <v>02-18 新規P4報告あり、振込待ち。※2学期と3学期頭に転入、報告漏れだったので納入となる。_x000D_
全世帯加入なし（会長名OK）</v>
          </cell>
          <cell r="R141" t="str">
            <v>中山崇志</v>
          </cell>
          <cell r="S141" t="str">
            <v>兼城弥誉衣Ｐ事務月～金8時～15時</v>
          </cell>
          <cell r="T141">
            <v>559</v>
          </cell>
          <cell r="U141">
            <v>43</v>
          </cell>
          <cell r="V141">
            <v>4</v>
          </cell>
          <cell r="X141">
            <v>3</v>
          </cell>
          <cell r="Z141">
            <v>609</v>
          </cell>
          <cell r="AG141">
            <v>0</v>
          </cell>
          <cell r="AH141">
            <v>609</v>
          </cell>
          <cell r="AI141">
            <v>91350</v>
          </cell>
          <cell r="AM141" t="str">
            <v>加入=　◎,　受付日：03/24　入金日：05/31共済期間開始日：04/01【申請状況】6.3.5　FAXにてＰ2.Ｔ1追加。3人とも10月、2月_x000D_
　　　上旬の転入、農協に振込むとのこと。_x000D_
6.1.5　FAXにてＰ3、Ｔ3追加追加あり。本日中に_x000D_
　　　振込むとの事。振込あり。_x000D_
5.9.12　4人分入金あり。_x000D_
5.9.11　Ｐ2Ｔ2追加　4人分明日振込予定との事。_x000D_
5.6.19　郵送にて様式2、ＰＴ、準会員名簿届く_x000D_
　　　　転入生の1世帯分5/31全体の支払時に_x000D_
　　　　一緒に振り込んだとの事。Ｐ558に含む_x000D_
名簿番号　28【問合せ状況】全世帯加入　〇2</v>
          </cell>
          <cell r="AN141" t="str">
            <v>うるま市立</v>
          </cell>
          <cell r="AO141" t="str">
            <v>天願小</v>
          </cell>
          <cell r="AP141" t="str">
            <v>904-2215</v>
          </cell>
          <cell r="AQ141" t="str">
            <v>うるま市字みどり町1-8-1</v>
          </cell>
          <cell r="AR141" t="str">
            <v>098-973-3359</v>
          </cell>
          <cell r="AS141" t="str">
            <v>098-974-7128</v>
          </cell>
          <cell r="AT141" t="str">
            <v>tensho.pta3359@gmail.com</v>
          </cell>
          <cell r="AW141">
            <v>45706</v>
          </cell>
          <cell r="AX141">
            <v>2</v>
          </cell>
          <cell r="AY141">
            <v>1</v>
          </cell>
          <cell r="AZ141">
            <v>13</v>
          </cell>
        </row>
        <row r="142">
          <cell r="B142" t="str">
            <v>あげな小</v>
          </cell>
          <cell r="C142" t="str">
            <v>◎</v>
          </cell>
          <cell r="D142" t="str">
            <v>中頭</v>
          </cell>
          <cell r="E142" t="str">
            <v>うるま市</v>
          </cell>
          <cell r="F142" t="str">
            <v>小学校</v>
          </cell>
          <cell r="G142" t="str">
            <v>あげな小学校ＰＴＡ</v>
          </cell>
          <cell r="H142">
            <v>217</v>
          </cell>
          <cell r="I142">
            <v>45376</v>
          </cell>
          <cell r="J142">
            <v>45449</v>
          </cell>
          <cell r="K142" t="str">
            <v>農</v>
          </cell>
          <cell r="L142">
            <v>45449</v>
          </cell>
          <cell r="M142">
            <v>45450</v>
          </cell>
          <cell r="O142">
            <v>45455</v>
          </cell>
          <cell r="P142" t="str">
            <v xml:space="preserve">01-07 新規P1あり、前校にて加入済、対応無し_x000D_
11-25 新規P1報告あり、納入待ち→済_x000D_
08-27 北谷小より転入P1、前校で加入済の為対応無し。_x000D_
07-16 中頭地区で150円預かり、9月末振込予定の連絡あり。_x000D_
07-11 T1名追加、FAXで追加支払い依頼済_x000D_
_x000D_
全世帯加入_x000D_
</v>
          </cell>
          <cell r="R142" t="str">
            <v>池宮城善伸</v>
          </cell>
          <cell r="S142" t="str">
            <v>許田和美Ｐ事務平日9時～16時</v>
          </cell>
          <cell r="T142">
            <v>346</v>
          </cell>
          <cell r="U142">
            <v>32</v>
          </cell>
          <cell r="V142">
            <v>1</v>
          </cell>
          <cell r="W142">
            <v>1</v>
          </cell>
          <cell r="Z142">
            <v>380</v>
          </cell>
          <cell r="AG142">
            <v>0</v>
          </cell>
          <cell r="AH142">
            <v>380</v>
          </cell>
          <cell r="AI142">
            <v>57000</v>
          </cell>
          <cell r="AM142" t="str">
            <v>加入=　◎,　受付日：03/01　入金日：06/26共済期間開始日：04/01【申請状況】5.10.25　中頭地区Ｐ金城会長より、7/18.9/1分_x000D_
　　　　450円預かる。_x000D_
5.10.13　FAXにて、7/1８、9/1分をうるましＰ連_x000D_
　　　　→地区Ｐ連に預けているが、確認中_x000D_
　　　　とのこと。_x000D_
5.10.12　7/18分、9/1分FAXにて請求済_x000D_
5.9.1　Ｐ2追加_x000D_
5.7.18　準会員1追加_x000D_
5.6.27　メールにて様式2届く_x000D_
名簿番号　29【問合せ状況】全世帯加入　〇2</v>
          </cell>
          <cell r="AN142" t="str">
            <v>うるま市立</v>
          </cell>
          <cell r="AO142" t="str">
            <v>あげな小</v>
          </cell>
          <cell r="AP142" t="str">
            <v>904-2204</v>
          </cell>
          <cell r="AQ142" t="str">
            <v>うるま市字西原151</v>
          </cell>
          <cell r="AR142" t="str">
            <v>098-972-3566</v>
          </cell>
          <cell r="AS142" t="str">
            <v>098-972-2809</v>
          </cell>
          <cell r="AT142" t="str">
            <v>asyo-pta@yahoo.co.jp</v>
          </cell>
          <cell r="AW142">
            <v>45664</v>
          </cell>
          <cell r="AX142">
            <v>2</v>
          </cell>
          <cell r="AY142">
            <v>1</v>
          </cell>
          <cell r="AZ142">
            <v>13</v>
          </cell>
        </row>
        <row r="143">
          <cell r="B143" t="str">
            <v>田場小</v>
          </cell>
          <cell r="C143" t="str">
            <v>◎</v>
          </cell>
          <cell r="D143" t="str">
            <v>中頭</v>
          </cell>
          <cell r="E143" t="str">
            <v>うるま市</v>
          </cell>
          <cell r="F143" t="str">
            <v>小学校</v>
          </cell>
          <cell r="G143" t="str">
            <v>田場小学校ＰＴＡ</v>
          </cell>
          <cell r="H143">
            <v>194</v>
          </cell>
          <cell r="I143">
            <v>45373</v>
          </cell>
          <cell r="J143">
            <v>45449</v>
          </cell>
          <cell r="K143" t="str">
            <v>銀</v>
          </cell>
          <cell r="L143">
            <v>45455</v>
          </cell>
          <cell r="M143">
            <v>45456</v>
          </cell>
          <cell r="O143">
            <v>45457</v>
          </cell>
          <cell r="P143" t="str">
            <v>01-08 新規P1、T1あり、納入待ち。_x000D_
10-01 新規P1,T2報告あり。納入待ち_x000D_
全世帯加入なし</v>
          </cell>
          <cell r="R143" t="str">
            <v>杉澤　勉</v>
          </cell>
          <cell r="S143" t="str">
            <v>上江洲明日香　Ｐ事務月～金9時～15時</v>
          </cell>
          <cell r="T143">
            <v>621</v>
          </cell>
          <cell r="U143">
            <v>48</v>
          </cell>
          <cell r="V143">
            <v>2</v>
          </cell>
          <cell r="W143">
            <v>3</v>
          </cell>
          <cell r="X143">
            <v>30</v>
          </cell>
          <cell r="Z143">
            <v>704</v>
          </cell>
          <cell r="AG143">
            <v>0</v>
          </cell>
          <cell r="AH143">
            <v>704</v>
          </cell>
          <cell r="AI143">
            <v>105600</v>
          </cell>
          <cell r="AM143" t="str">
            <v>加入=　◎,　受付日：04/11　入金日：06/22共済期間開始日：04/12【申請状況】6.1.16　10/23分、1/11分1,200入金あり_x000D_
6.1.11　FAXにてＰ3追加あり。10/23分もまとめて_x000D_
　　　支払ますとのこと。_x000D_
6.1.10　本日時点入金未確認　2月中旬まで納入の_x000D_
　　　　FAXにて請求済_x000D_
5.10.23　Ｐ2T3追加あり_x000D_
5.6.21　Faxにて様式2、ＰＴ、準会員名簿届く_x000D_
名簿番号　30【問合せ状況】全世帯加入　×2</v>
          </cell>
          <cell r="AN143" t="str">
            <v>うるま市立</v>
          </cell>
          <cell r="AO143" t="str">
            <v>田場小</v>
          </cell>
          <cell r="AP143" t="str">
            <v>904-2213</v>
          </cell>
          <cell r="AQ143" t="str">
            <v>うるま市字田場876</v>
          </cell>
          <cell r="AR143" t="str">
            <v>098-973-3364</v>
          </cell>
          <cell r="AS143" t="str">
            <v>098-974-7132</v>
          </cell>
          <cell r="AT143" t="str">
            <v>tbs-daih@edu.city.uruma.okinawa.jp</v>
          </cell>
          <cell r="AW143">
            <v>45665</v>
          </cell>
          <cell r="AX143">
            <v>2</v>
          </cell>
          <cell r="AY143">
            <v>1</v>
          </cell>
          <cell r="AZ143">
            <v>13</v>
          </cell>
        </row>
        <row r="144">
          <cell r="B144" t="str">
            <v>田場こども園</v>
          </cell>
          <cell r="C144" t="str">
            <v/>
          </cell>
          <cell r="D144" t="str">
            <v>中頭</v>
          </cell>
          <cell r="E144" t="str">
            <v>うるま市</v>
          </cell>
          <cell r="F144" t="str">
            <v>公私連携幼保連携型認定こども園</v>
          </cell>
          <cell r="G144" t="str">
            <v>田場幼稚園ＰＴＡ</v>
          </cell>
          <cell r="M144" t="str">
            <v/>
          </cell>
          <cell r="R144" t="str">
            <v>照屋 千江美</v>
          </cell>
          <cell r="S144" t="str">
            <v>八巻　あゆみ</v>
          </cell>
          <cell r="Z144">
            <v>0</v>
          </cell>
          <cell r="AG144">
            <v>0</v>
          </cell>
          <cell r="AH144">
            <v>0</v>
          </cell>
          <cell r="AI144" t="str">
            <v/>
          </cell>
          <cell r="AM144" t="str">
            <v/>
          </cell>
          <cell r="AN144" t="str">
            <v>うるま市立</v>
          </cell>
          <cell r="AO144" t="str">
            <v>田場幼</v>
          </cell>
          <cell r="AP144" t="str">
            <v>904-2213</v>
          </cell>
          <cell r="AQ144" t="str">
            <v>うるま市字田場874-1</v>
          </cell>
          <cell r="AR144" t="str">
            <v>098-973-5240</v>
          </cell>
          <cell r="AS144" t="str">
            <v>098-973-5240</v>
          </cell>
          <cell r="AW144">
            <v>45062</v>
          </cell>
          <cell r="AX144">
            <v>2</v>
          </cell>
          <cell r="AY144">
            <v>8</v>
          </cell>
          <cell r="AZ144">
            <v>13</v>
          </cell>
        </row>
        <row r="145">
          <cell r="B145" t="str">
            <v>具志川小</v>
          </cell>
          <cell r="C145" t="str">
            <v>◎</v>
          </cell>
          <cell r="D145" t="str">
            <v>中頭</v>
          </cell>
          <cell r="E145" t="str">
            <v>うるま市</v>
          </cell>
          <cell r="F145" t="str">
            <v>小学校</v>
          </cell>
          <cell r="G145" t="str">
            <v>具志川小学校ＰＴＡ</v>
          </cell>
          <cell r="H145">
            <v>85</v>
          </cell>
          <cell r="I145">
            <v>45358</v>
          </cell>
          <cell r="J145">
            <v>45468</v>
          </cell>
          <cell r="K145" t="str">
            <v>農</v>
          </cell>
          <cell r="L145">
            <v>45468</v>
          </cell>
          <cell r="M145">
            <v>45469</v>
          </cell>
          <cell r="O145">
            <v>45478</v>
          </cell>
          <cell r="P145" t="str">
            <v>全世帯加入（会長名OK）</v>
          </cell>
          <cell r="R145" t="str">
            <v>斎藤 弘孝</v>
          </cell>
          <cell r="S145" t="str">
            <v>宮城あすか　Ｐ事務</v>
          </cell>
          <cell r="T145">
            <v>214</v>
          </cell>
          <cell r="U145">
            <v>23</v>
          </cell>
          <cell r="Z145">
            <v>237</v>
          </cell>
          <cell r="AG145">
            <v>0</v>
          </cell>
          <cell r="AH145">
            <v>237</v>
          </cell>
          <cell r="AI145">
            <v>35550</v>
          </cell>
          <cell r="AM145" t="str">
            <v>加入=　◎,　受付日：03/14　入金日：06/15共済期間開始日：04/01【申請状況】5.6.15　faxにて様式2届く_x000D_
名簿番号　32【問合せ状況】全世帯加入　〇2</v>
          </cell>
          <cell r="AN145" t="str">
            <v>うるま市立</v>
          </cell>
          <cell r="AO145" t="str">
            <v>具志川小</v>
          </cell>
          <cell r="AP145" t="str">
            <v>904-2223</v>
          </cell>
          <cell r="AQ145" t="str">
            <v>うるま市字具志川3133</v>
          </cell>
          <cell r="AR145" t="str">
            <v>098-973-3536</v>
          </cell>
          <cell r="AS145" t="str">
            <v>098-974-7129</v>
          </cell>
          <cell r="AT145" t="str">
            <v>gks-daih@edu.city.uruma.okinawa.jp</v>
          </cell>
          <cell r="AW145">
            <v>45477</v>
          </cell>
          <cell r="AX145">
            <v>2</v>
          </cell>
          <cell r="AY145">
            <v>1</v>
          </cell>
          <cell r="AZ145">
            <v>13</v>
          </cell>
        </row>
        <row r="146">
          <cell r="B146" t="str">
            <v>具志川中</v>
          </cell>
          <cell r="C146" t="str">
            <v>◎</v>
          </cell>
          <cell r="D146" t="str">
            <v>中頭</v>
          </cell>
          <cell r="E146" t="str">
            <v>うるま市</v>
          </cell>
          <cell r="F146" t="str">
            <v>中学校</v>
          </cell>
          <cell r="G146" t="str">
            <v>具志川中学校ＰＴＡ</v>
          </cell>
          <cell r="H146">
            <v>9</v>
          </cell>
          <cell r="I146">
            <v>45350</v>
          </cell>
          <cell r="J146">
            <v>45448</v>
          </cell>
          <cell r="K146" t="str">
            <v>農</v>
          </cell>
          <cell r="L146">
            <v>45461</v>
          </cell>
          <cell r="M146">
            <v>45462</v>
          </cell>
          <cell r="O146">
            <v>45463</v>
          </cell>
          <cell r="P146" t="str">
            <v>01-10 新規P1あり、納入待ち　→済_x000D_
12-19 新規P1あり、納入待ち　→済_x000D_
_x000D_
全世帯加入なし（会長名OK）</v>
          </cell>
          <cell r="R146" t="str">
            <v>高良 琴美</v>
          </cell>
          <cell r="S146" t="str">
            <v>小谷道代　Ｐ事務平日10時～16時</v>
          </cell>
          <cell r="T146">
            <v>616</v>
          </cell>
          <cell r="U146">
            <v>46</v>
          </cell>
          <cell r="V146">
            <v>2</v>
          </cell>
          <cell r="Z146">
            <v>664</v>
          </cell>
          <cell r="AG146">
            <v>0</v>
          </cell>
          <cell r="AH146">
            <v>664</v>
          </cell>
          <cell r="AI146">
            <v>99600</v>
          </cell>
          <cell r="AM146" t="str">
            <v>加入=　◎,　受付日：03/16　入金日：06/29共済期間開始日：04/01【申請状況】5.12.11　9/6.11/24分うるま市Ｐ連事務局_x000D_
　　　　300円窓口持参_x000D_
5.11.28　メールにてＰ１追加　市Ｐに預ける_x000D_
　　　　とのこと。_x000D_
5.10.16　メールにて、9/6分を請求済_x000D_
5.9.6　Ｐ1追加_x000D_
5.6.27　メールにて様式2ＰＴ名簿届く_x000D_
名簿番号　34【問合せ状況】全世帯加入か否か不明2</v>
          </cell>
          <cell r="AN146" t="str">
            <v>うるま市立</v>
          </cell>
          <cell r="AO146" t="str">
            <v>具志川中</v>
          </cell>
          <cell r="AP146" t="str">
            <v>904-2225</v>
          </cell>
          <cell r="AQ146" t="str">
            <v>うるま市字喜屋武591</v>
          </cell>
          <cell r="AR146" t="str">
            <v>098-973-3355</v>
          </cell>
          <cell r="AS146" t="str">
            <v>098-982-6104</v>
          </cell>
          <cell r="AT146" t="str">
            <v>urumashi-goochu-pta@yahoo.co.jp</v>
          </cell>
          <cell r="AW146">
            <v>45692</v>
          </cell>
          <cell r="AX146">
            <v>2</v>
          </cell>
          <cell r="AY146">
            <v>2</v>
          </cell>
          <cell r="AZ146">
            <v>13</v>
          </cell>
        </row>
        <row r="147">
          <cell r="B147" t="str">
            <v>兼原小</v>
          </cell>
          <cell r="C147" t="str">
            <v>◎</v>
          </cell>
          <cell r="D147" t="str">
            <v>中頭</v>
          </cell>
          <cell r="E147" t="str">
            <v>うるま市</v>
          </cell>
          <cell r="F147" t="str">
            <v>小学校</v>
          </cell>
          <cell r="G147" t="str">
            <v>兼原小学校ＰＴＡ</v>
          </cell>
          <cell r="H147">
            <v>286</v>
          </cell>
          <cell r="I147">
            <v>45379</v>
          </cell>
          <cell r="J147">
            <v>45428</v>
          </cell>
          <cell r="K147" t="str">
            <v>銀</v>
          </cell>
          <cell r="L147">
            <v>45443</v>
          </cell>
          <cell r="M147">
            <v>45444</v>
          </cell>
          <cell r="O147">
            <v>45455</v>
          </cell>
          <cell r="P147" t="str">
            <v xml:space="preserve">全世帯加入_x000D_
</v>
          </cell>
          <cell r="R147" t="str">
            <v>當山貴巳</v>
          </cell>
          <cell r="S147" t="str">
            <v>野原　静Ｐ事務月～金9時～15時</v>
          </cell>
          <cell r="T147">
            <v>439</v>
          </cell>
          <cell r="U147">
            <v>36</v>
          </cell>
          <cell r="X147">
            <v>37</v>
          </cell>
          <cell r="Z147">
            <v>512</v>
          </cell>
          <cell r="AG147">
            <v>0</v>
          </cell>
          <cell r="AH147">
            <v>512</v>
          </cell>
          <cell r="AI147">
            <v>76800</v>
          </cell>
          <cell r="AM147" t="str">
            <v>加入=　◎,　受付日：04/05　入金日：06/13共済期間開始日：04/06【申請状況】5.4.26　様式2、全世帯加入だが、会員、準会員_x000D_
　　　　名簿、職員名簿届く。メール添付名簿_x000D_
　　　　プリントアウト後、削除した。_x000D_
　　　　メールにて、5/1時点の説明をした。_x000D_
名簿番号　35【問合せ状況】全世帯加入　〇2</v>
          </cell>
          <cell r="AN147" t="str">
            <v>うるま市立</v>
          </cell>
          <cell r="AO147" t="str">
            <v>兼原小</v>
          </cell>
          <cell r="AP147" t="str">
            <v>904-2225</v>
          </cell>
          <cell r="AQ147" t="str">
            <v>うるま市字喜屋武66</v>
          </cell>
          <cell r="AR147" t="str">
            <v>098-973-3350</v>
          </cell>
          <cell r="AS147" t="str">
            <v>098-974-7143</v>
          </cell>
          <cell r="AT147" t="str">
            <v>haneshoupta@yahoo.co.jp</v>
          </cell>
          <cell r="AW147">
            <v>45455</v>
          </cell>
          <cell r="AX147">
            <v>2</v>
          </cell>
          <cell r="AY147">
            <v>1</v>
          </cell>
          <cell r="AZ147">
            <v>13</v>
          </cell>
        </row>
        <row r="148">
          <cell r="B148" t="str">
            <v>高江洲小</v>
          </cell>
          <cell r="C148" t="str">
            <v>◎</v>
          </cell>
          <cell r="D148" t="str">
            <v>中頭</v>
          </cell>
          <cell r="E148" t="str">
            <v>うるま市</v>
          </cell>
          <cell r="F148" t="str">
            <v>小学校</v>
          </cell>
          <cell r="G148" t="str">
            <v>高江洲小学校ＰＴＡ</v>
          </cell>
          <cell r="H148">
            <v>47</v>
          </cell>
          <cell r="I148">
            <v>45355</v>
          </cell>
          <cell r="J148">
            <v>45453</v>
          </cell>
          <cell r="K148" t="str">
            <v>農</v>
          </cell>
          <cell r="L148">
            <v>45447</v>
          </cell>
          <cell r="M148">
            <v>45448</v>
          </cell>
          <cell r="O148">
            <v>45455</v>
          </cell>
          <cell r="P148" t="str">
            <v>01-06 転入報告あり、前校で加入済、対応無し_x000D_
10-03 新規P２報告あり、納入待ち。_x000D_
全世帯加入</v>
          </cell>
          <cell r="R148" t="str">
            <v>照屋美鈴</v>
          </cell>
          <cell r="S148" t="str">
            <v>金城笑佳(P事務月～金9-15)</v>
          </cell>
          <cell r="T148">
            <v>526</v>
          </cell>
          <cell r="U148">
            <v>58</v>
          </cell>
          <cell r="V148">
            <v>2</v>
          </cell>
          <cell r="Z148">
            <v>586</v>
          </cell>
          <cell r="AG148">
            <v>0</v>
          </cell>
          <cell r="AH148">
            <v>586</v>
          </cell>
          <cell r="AI148">
            <v>87900</v>
          </cell>
          <cell r="AM148" t="str">
            <v>加入=　◎,　受付日：03/03　入金日：06/05共済期間開始日：04/01【申請状況】5.9.7　農協に900円入金あり_x000D_
5.9.6　Ｐ2Ｔ4追加　今日、明日には振込ますとの　　　_x000D_
　　　事。_x000D_
5.6.9　様式2届く_x000D_
5.6.2　6/1に入金あるが、様式2未だ_x000D_
名簿番号　36【問合せ状況】全世帯加入　〇2</v>
          </cell>
          <cell r="AN148" t="str">
            <v>うるま市立</v>
          </cell>
          <cell r="AO148" t="str">
            <v>高江洲小</v>
          </cell>
          <cell r="AP148" t="str">
            <v>904-2242</v>
          </cell>
          <cell r="AQ148" t="str">
            <v>うるま市字高江洲118-1</v>
          </cell>
          <cell r="AR148" t="str">
            <v>098-973-3243</v>
          </cell>
          <cell r="AS148" t="str">
            <v>098-982-6059</v>
          </cell>
          <cell r="AT148" t="str">
            <v>takasyoupta@yahoo.co.jp</v>
          </cell>
          <cell r="AW148">
            <v>45663</v>
          </cell>
          <cell r="AX148">
            <v>2</v>
          </cell>
          <cell r="AY148">
            <v>1</v>
          </cell>
          <cell r="AZ148">
            <v>13</v>
          </cell>
        </row>
        <row r="149">
          <cell r="B149" t="str">
            <v>高江洲中学校</v>
          </cell>
          <cell r="C149" t="str">
            <v>◎</v>
          </cell>
          <cell r="D149" t="str">
            <v>中頭</v>
          </cell>
          <cell r="E149" t="str">
            <v>うるま市</v>
          </cell>
          <cell r="F149" t="str">
            <v>中学校</v>
          </cell>
          <cell r="G149" t="str">
            <v>高江洲中学校ＰＴＡ</v>
          </cell>
          <cell r="H149">
            <v>161</v>
          </cell>
          <cell r="I149">
            <v>45370</v>
          </cell>
          <cell r="J149">
            <v>45532</v>
          </cell>
          <cell r="K149" t="str">
            <v>銀</v>
          </cell>
          <cell r="L149">
            <v>45497</v>
          </cell>
          <cell r="M149">
            <v>45498</v>
          </cell>
          <cell r="O149">
            <v>45539</v>
          </cell>
          <cell r="P149" t="str">
            <v>08-28 527世帯で様式２着。_x000D_
08-02 入金と申告世帯数が56も違う。_x000D_
_x000D_
全世帯加入（会長名OK）</v>
          </cell>
          <cell r="R149" t="str">
            <v>又吉 誠</v>
          </cell>
          <cell r="S149" t="str">
            <v xml:space="preserve">中村まゆみ月水金9時～12時_x000D_
</v>
          </cell>
          <cell r="T149">
            <v>492</v>
          </cell>
          <cell r="U149">
            <v>35</v>
          </cell>
          <cell r="Z149">
            <v>527</v>
          </cell>
          <cell r="AG149">
            <v>0</v>
          </cell>
          <cell r="AH149">
            <v>527</v>
          </cell>
          <cell r="AI149">
            <v>79050</v>
          </cell>
          <cell r="AM149" t="str">
            <v>加入=　◎,　受付日：04/20　入金日：04/14共済期間開始日：04/21【申請状況】5.7.18　共済契約申込書、ＰＴ名簿届く_x000D_
5.4.20　郵送にて、確定世帯数の報告書、準会員_x000D_
　　　　名簿届くが、共済契約申込書が未だ。_x000D_
　　　　faxにて、請求する。4/14　入会あり_x000D_
名簿番号　38【問合せ状況】全世帯加入　〇_x000D_
2</v>
          </cell>
          <cell r="AN149" t="str">
            <v>うるま市立</v>
          </cell>
          <cell r="AO149" t="str">
            <v>高江州中</v>
          </cell>
          <cell r="AP149" t="str">
            <v>904-2233</v>
          </cell>
          <cell r="AQ149" t="str">
            <v>うるま市字豊原769</v>
          </cell>
          <cell r="AR149" t="str">
            <v>098-973-3207</v>
          </cell>
          <cell r="AS149" t="str">
            <v>098-974-7104</v>
          </cell>
          <cell r="AT149" t="str">
            <v>takaesuchu-pta@yahoo.co.jp</v>
          </cell>
          <cell r="AW149">
            <v>45539</v>
          </cell>
          <cell r="AX149">
            <v>2</v>
          </cell>
          <cell r="AY149">
            <v>2</v>
          </cell>
          <cell r="AZ149">
            <v>13</v>
          </cell>
        </row>
        <row r="150">
          <cell r="B150" t="str">
            <v>中原小</v>
          </cell>
          <cell r="C150" t="str">
            <v>◎</v>
          </cell>
          <cell r="D150" t="str">
            <v>中頭</v>
          </cell>
          <cell r="E150" t="str">
            <v>うるま市</v>
          </cell>
          <cell r="F150" t="str">
            <v>小学校</v>
          </cell>
          <cell r="G150" t="str">
            <v>中原小学校ＰＴＣＡ</v>
          </cell>
          <cell r="H150">
            <v>37</v>
          </cell>
          <cell r="I150">
            <v>45355</v>
          </cell>
          <cell r="J150">
            <v>45419</v>
          </cell>
          <cell r="K150" t="str">
            <v>農</v>
          </cell>
          <cell r="L150">
            <v>45414</v>
          </cell>
          <cell r="M150">
            <v>45415</v>
          </cell>
          <cell r="O150">
            <v>45455</v>
          </cell>
          <cell r="P150" t="str">
            <v xml:space="preserve">09-11 新規P3世帯、T1名報告あり、前校で加入済の為特に対応なし。_x000D_
06-14 糸満南から１名転入予定（糸満南で納入済）_x000D_
_x000D_
全世帯加入なし_x000D_
</v>
          </cell>
          <cell r="R150" t="str">
            <v>古堅 旭</v>
          </cell>
          <cell r="S150" t="str">
            <v>保田留美子(P事務月～金10-16)</v>
          </cell>
          <cell r="T150">
            <v>628</v>
          </cell>
          <cell r="U150">
            <v>44</v>
          </cell>
          <cell r="X150">
            <v>4</v>
          </cell>
          <cell r="Z150">
            <v>676</v>
          </cell>
          <cell r="AG150">
            <v>0</v>
          </cell>
          <cell r="AH150">
            <v>676</v>
          </cell>
          <cell r="AI150">
            <v>101400</v>
          </cell>
          <cell r="AM150" t="str">
            <v>加入=　◎,　受付日：03/03　入金日：05/30共済期間開始日：04/01【申請状況】6.2.29　150円琉銀に入金_x000D_
6.2　　2/16理事会時に(12/15分)150円を地区_x000D_
　　　Ｐ連より理事が預り持参。_x000D_
6.2.20　時点、報告なし_x000D_
5.12.15　メールにてＰ1追加。掛金は、市Ｐ連_x000D_
　　　　→中頭地区Ｐ連に預けるとの事。_x000D_
5.10.25　中頭地区Ｐ金城会長より、8/21分450円_x000D_
　　　　受取る。_x000D_
5.10.16　メールにて、9/21分　請求済_x000D_
5.9.21　Ｐ3追加　うるま市Ｐ連→中頭地区Ｐ連に_x000D_
　　　　掛金を預けるとの事。_x000D_
5.5.10　確定世帯数の報告書、ＰＴ、準会員_x000D_
　　　　名簿メールにて届く。6/1振込予定_x000D_
名簿番号　39【問合せ状況】全世帯加入　×2</v>
          </cell>
          <cell r="AN150" t="str">
            <v>うるま市立</v>
          </cell>
          <cell r="AO150" t="str">
            <v>中原小</v>
          </cell>
          <cell r="AP150" t="str">
            <v>904-2243</v>
          </cell>
          <cell r="AQ150" t="str">
            <v>うるま市字宮里731</v>
          </cell>
          <cell r="AR150" t="str">
            <v>098-973-6810</v>
          </cell>
          <cell r="AS150" t="str">
            <v>098-974-7125</v>
          </cell>
          <cell r="AT150" t="str">
            <v>nakaharaptca@yahoo.co.jp</v>
          </cell>
          <cell r="AW150">
            <v>45546</v>
          </cell>
          <cell r="AX150">
            <v>2</v>
          </cell>
          <cell r="AY150">
            <v>1</v>
          </cell>
          <cell r="AZ150">
            <v>13</v>
          </cell>
        </row>
        <row r="151">
          <cell r="B151" t="str">
            <v>赤道小</v>
          </cell>
          <cell r="C151" t="str">
            <v>◎</v>
          </cell>
          <cell r="D151" t="str">
            <v>中頭</v>
          </cell>
          <cell r="E151" t="str">
            <v>うるま市</v>
          </cell>
          <cell r="F151" t="str">
            <v>小学校</v>
          </cell>
          <cell r="G151" t="str">
            <v>赤道小学校ＰＴＡ</v>
          </cell>
          <cell r="H151">
            <v>22</v>
          </cell>
          <cell r="I151">
            <v>45352</v>
          </cell>
          <cell r="J151">
            <v>45422</v>
          </cell>
          <cell r="K151" t="str">
            <v>銀</v>
          </cell>
          <cell r="L151">
            <v>45461</v>
          </cell>
          <cell r="M151">
            <v>45462</v>
          </cell>
          <cell r="O151">
            <v>45463</v>
          </cell>
          <cell r="P151" t="str">
            <v xml:space="preserve">01-07 新規P3あり、P1のみ納入待ち（P2は前校にて加入済）_x000D_
09-25 新規P1報告あり、前校で加入済。ｱﾐｰｸｽの1世帯は今月末に振込予定。_x000D_
_x000D_
07-08 ｱﾐｰｸｽより1世帯(P)追加、他の追加もありそうなので様子見てまとめて支払いたい。_x000D_
_x000D_
全世帯加入（会長名OK）_x000D_
</v>
          </cell>
          <cell r="R151" t="str">
            <v>稲嶺 香</v>
          </cell>
          <cell r="S151" t="str">
            <v>諸見里真樹　Ｐ事務木曜以外10時～15時45</v>
          </cell>
          <cell r="T151">
            <v>432</v>
          </cell>
          <cell r="U151">
            <v>34</v>
          </cell>
          <cell r="V151">
            <v>2</v>
          </cell>
          <cell r="Z151">
            <v>468</v>
          </cell>
          <cell r="AG151">
            <v>0</v>
          </cell>
          <cell r="AH151">
            <v>468</v>
          </cell>
          <cell r="AI151">
            <v>70200</v>
          </cell>
          <cell r="AM151" t="str">
            <v>加入=　◎,　受付日：03/03　入金日：06/07共済期間開始日：04/01【申請状況】5.12.11　8/31分150円うるま市Ｐ連事務局_x000D_
　　　　窓口持参あり。_x000D_
5.10.13　FAXにて、8/31分請求済_x000D_
5.8.31　Ｐ1追加あり。_x000D_
5.5.31　メールにて様式2届く_x000D_
　　　　6/7　66,600入金予定。_x000D_
名簿番号　40【問合せ状況】全世帯加入　〇2</v>
          </cell>
          <cell r="AN151" t="str">
            <v>うるま市立</v>
          </cell>
          <cell r="AO151" t="str">
            <v>赤道小</v>
          </cell>
          <cell r="AP151" t="str">
            <v>904-2245</v>
          </cell>
          <cell r="AQ151" t="str">
            <v>うるま市字赤道921</v>
          </cell>
          <cell r="AR151" t="str">
            <v>098-973-1218</v>
          </cell>
          <cell r="AS151" t="str">
            <v>098-974-7124</v>
          </cell>
          <cell r="AT151" t="str">
            <v>akamichielementary@gmail.com</v>
          </cell>
          <cell r="AW151">
            <v>45664</v>
          </cell>
          <cell r="AX151">
            <v>2</v>
          </cell>
          <cell r="AY151">
            <v>1</v>
          </cell>
          <cell r="AZ151">
            <v>13</v>
          </cell>
        </row>
        <row r="152">
          <cell r="B152" t="str">
            <v>赤道こども園</v>
          </cell>
          <cell r="C152" t="str">
            <v/>
          </cell>
          <cell r="D152" t="str">
            <v>中頭</v>
          </cell>
          <cell r="E152" t="str">
            <v>うるま市</v>
          </cell>
          <cell r="F152" t="str">
            <v>公立幼保連携型認定こども園</v>
          </cell>
          <cell r="G152" t="str">
            <v>赤道こども園</v>
          </cell>
          <cell r="M152" t="str">
            <v/>
          </cell>
          <cell r="R152" t="str">
            <v xml:space="preserve"> </v>
          </cell>
          <cell r="Z152">
            <v>0</v>
          </cell>
          <cell r="AG152">
            <v>0</v>
          </cell>
          <cell r="AH152">
            <v>0</v>
          </cell>
          <cell r="AI152" t="str">
            <v/>
          </cell>
          <cell r="AM152" t="str">
            <v/>
          </cell>
          <cell r="AP152" t="str">
            <v>904-2245</v>
          </cell>
          <cell r="AQ152" t="str">
            <v>うるま市赤道921</v>
          </cell>
          <cell r="AR152" t="str">
            <v>098-973-1217</v>
          </cell>
          <cell r="AW152">
            <v>45156</v>
          </cell>
          <cell r="AX152">
            <v>2</v>
          </cell>
          <cell r="AY152">
            <v>7</v>
          </cell>
          <cell r="AZ152">
            <v>13</v>
          </cell>
        </row>
        <row r="153">
          <cell r="B153" t="str">
            <v>与勝中</v>
          </cell>
          <cell r="C153" t="str">
            <v>◎</v>
          </cell>
          <cell r="D153" t="str">
            <v>中頭</v>
          </cell>
          <cell r="E153" t="str">
            <v>うるま市</v>
          </cell>
          <cell r="F153" t="str">
            <v>中学校</v>
          </cell>
          <cell r="G153" t="str">
            <v>与勝中学校学校ＰＴＡ</v>
          </cell>
          <cell r="H153">
            <v>400</v>
          </cell>
          <cell r="I153">
            <v>45392</v>
          </cell>
          <cell r="J153">
            <v>45440</v>
          </cell>
          <cell r="K153" t="str">
            <v>農</v>
          </cell>
          <cell r="L153">
            <v>45440</v>
          </cell>
          <cell r="M153">
            <v>45441</v>
          </cell>
          <cell r="O153">
            <v>45455</v>
          </cell>
          <cell r="P153" t="str">
            <v>10-08 追加P1、T1報告あり。10/23に地区に預け。_x000D_
全世帯加入</v>
          </cell>
          <cell r="R153" t="str">
            <v>中村光伸</v>
          </cell>
          <cell r="S153" t="str">
            <v>友寄 さやか（事務）</v>
          </cell>
          <cell r="T153">
            <v>518</v>
          </cell>
          <cell r="U153">
            <v>42</v>
          </cell>
          <cell r="V153">
            <v>1</v>
          </cell>
          <cell r="W153">
            <v>1</v>
          </cell>
          <cell r="X153">
            <v>6</v>
          </cell>
          <cell r="Z153">
            <v>568</v>
          </cell>
          <cell r="AG153">
            <v>0</v>
          </cell>
          <cell r="AH153">
            <v>568</v>
          </cell>
          <cell r="AI153">
            <v>85200</v>
          </cell>
          <cell r="AM153" t="str">
            <v>加入=　◎,　受付日：03/20　入金日：05/18共済期間開始日：04/01【申請状況】5.5.17　郵送にて様式２、P1T、準会員名簿届く_x000D_
　　　　5/19振込予定_x000D_
名簿番号　42【問合せ状況】全世帯加入か否か不明2</v>
          </cell>
          <cell r="AN153" t="str">
            <v>うるま市立</v>
          </cell>
          <cell r="AO153" t="str">
            <v>与勝中学校</v>
          </cell>
          <cell r="AP153" t="str">
            <v>904-2311</v>
          </cell>
          <cell r="AQ153" t="str">
            <v>うるま市勝連南風原3615</v>
          </cell>
          <cell r="AR153" t="str">
            <v>098-978-2220</v>
          </cell>
          <cell r="AS153" t="str">
            <v>098-978-8211</v>
          </cell>
          <cell r="AT153" t="str">
            <v>ykchu-daih@edu.city.uruma.okinawa.jp</v>
          </cell>
          <cell r="AW153">
            <v>45573</v>
          </cell>
          <cell r="AX153">
            <v>2</v>
          </cell>
          <cell r="AY153">
            <v>2</v>
          </cell>
          <cell r="AZ153">
            <v>13</v>
          </cell>
        </row>
        <row r="154">
          <cell r="B154" t="str">
            <v>与勝第二中</v>
          </cell>
          <cell r="C154" t="str">
            <v>◎</v>
          </cell>
          <cell r="D154" t="str">
            <v>中頭</v>
          </cell>
          <cell r="E154" t="str">
            <v>うるま市</v>
          </cell>
          <cell r="F154" t="str">
            <v>中学校</v>
          </cell>
          <cell r="G154" t="str">
            <v>与勝第二中学校ＰＴＡ</v>
          </cell>
          <cell r="H154">
            <v>40</v>
          </cell>
          <cell r="I154">
            <v>45355</v>
          </cell>
          <cell r="J154">
            <v>45490</v>
          </cell>
          <cell r="K154" t="str">
            <v>農</v>
          </cell>
          <cell r="L154">
            <v>45491</v>
          </cell>
          <cell r="M154">
            <v>45492</v>
          </cell>
          <cell r="O154">
            <v>45496</v>
          </cell>
          <cell r="P154" t="str">
            <v xml:space="preserve">全世帯加入（会長名OK）_x000D_
</v>
          </cell>
          <cell r="R154" t="str">
            <v>前徳 司</v>
          </cell>
          <cell r="S154" t="str">
            <v>照屋あすか　Ｐ事務月～金10時～</v>
          </cell>
          <cell r="T154">
            <v>76</v>
          </cell>
          <cell r="U154">
            <v>12</v>
          </cell>
          <cell r="X154">
            <v>4</v>
          </cell>
          <cell r="Z154">
            <v>92</v>
          </cell>
          <cell r="AG154">
            <v>0</v>
          </cell>
          <cell r="AH154">
            <v>92</v>
          </cell>
          <cell r="AI154">
            <v>13800</v>
          </cell>
          <cell r="AM154" t="str">
            <v>加入=　◎,　受付日：04/24　入金日：07/24共済期間開始日：07/25【申請状況】5.7.24　確認後連絡するとの事。_x000D_
　　　　faxにて様式2届く。本日入金するとの事。_x000D_
5.7.19　様式2、入金未だ。_x000D_
名簿番号　43【問合せ状況】全世帯加入　〇2</v>
          </cell>
          <cell r="AN154" t="str">
            <v>うるま市立</v>
          </cell>
          <cell r="AO154" t="str">
            <v>与勝第二中</v>
          </cell>
          <cell r="AP154" t="str">
            <v>904-2307</v>
          </cell>
          <cell r="AQ154" t="str">
            <v>うるま市与那城饒辺153-1</v>
          </cell>
          <cell r="AR154" t="str">
            <v>098-978-2648</v>
          </cell>
          <cell r="AS154" t="str">
            <v>098-978-2638</v>
          </cell>
          <cell r="AT154" t="str">
            <v>y2c-daih@edu.city.uruma.okinawa.jp</v>
          </cell>
          <cell r="AW154">
            <v>45496</v>
          </cell>
          <cell r="AX154">
            <v>2</v>
          </cell>
          <cell r="AY154">
            <v>2</v>
          </cell>
          <cell r="AZ154">
            <v>13</v>
          </cell>
        </row>
        <row r="155">
          <cell r="B155" t="str">
            <v>あげな中</v>
          </cell>
          <cell r="C155" t="str">
            <v>◎</v>
          </cell>
          <cell r="D155" t="str">
            <v>中頭</v>
          </cell>
          <cell r="E155" t="str">
            <v>うるま市</v>
          </cell>
          <cell r="F155" t="str">
            <v>中学校</v>
          </cell>
          <cell r="G155" t="str">
            <v>あげな中学校ＰＴＡ</v>
          </cell>
          <cell r="H155">
            <v>335</v>
          </cell>
          <cell r="I155">
            <v>45380</v>
          </cell>
          <cell r="J155">
            <v>45447</v>
          </cell>
          <cell r="K155" t="str">
            <v>農</v>
          </cell>
          <cell r="L155">
            <v>45439</v>
          </cell>
          <cell r="M155">
            <v>45440</v>
          </cell>
          <cell r="O155">
            <v>45455</v>
          </cell>
          <cell r="P155" t="str">
            <v>全世帯加入</v>
          </cell>
          <cell r="R155" t="str">
            <v>塩村真琴</v>
          </cell>
          <cell r="S155" t="str">
            <v>名嘉愛子　P事務月～金13時～17時</v>
          </cell>
          <cell r="T155">
            <v>680</v>
          </cell>
          <cell r="U155">
            <v>52</v>
          </cell>
          <cell r="Z155">
            <v>732</v>
          </cell>
          <cell r="AG155">
            <v>0</v>
          </cell>
          <cell r="AH155">
            <v>732</v>
          </cell>
          <cell r="AI155">
            <v>109800</v>
          </cell>
          <cell r="AM155" t="str">
            <v>加入=　◎,　受付日：03/27　入金日：06/19共済期間開始日：04/01【申請状況】5.7.3　郵送にて様式2届く_x000D_
_x000D_
名簿番号　44【問合せ状況】全世帯加入　〇2</v>
          </cell>
          <cell r="AN155" t="str">
            <v>うるま市立</v>
          </cell>
          <cell r="AO155" t="str">
            <v>あげな中</v>
          </cell>
          <cell r="AP155" t="str">
            <v>904-2214</v>
          </cell>
          <cell r="AQ155" t="str">
            <v>うるま市安慶名2-18-37</v>
          </cell>
          <cell r="AR155" t="str">
            <v>098-972-3276</v>
          </cell>
          <cell r="AS155" t="str">
            <v>098-972-2784</v>
          </cell>
          <cell r="AT155" t="str">
            <v>agc-daih@edu.city.uruma.okinawa.jp</v>
          </cell>
          <cell r="AW155">
            <v>45455</v>
          </cell>
          <cell r="AX155">
            <v>2</v>
          </cell>
          <cell r="AY155">
            <v>2</v>
          </cell>
          <cell r="AZ155">
            <v>13</v>
          </cell>
        </row>
        <row r="156">
          <cell r="B156" t="str">
            <v>具志川東中（休会中）</v>
          </cell>
          <cell r="C156" t="str">
            <v/>
          </cell>
          <cell r="D156" t="str">
            <v>中頭</v>
          </cell>
          <cell r="E156" t="str">
            <v>うるま市</v>
          </cell>
          <cell r="F156" t="str">
            <v>中学校</v>
          </cell>
          <cell r="G156" t="str">
            <v>具志川東中学校ＰＴＡ</v>
          </cell>
          <cell r="M156" t="str">
            <v/>
          </cell>
          <cell r="P156" t="str">
            <v>24-04-05 休会中により申込無し</v>
          </cell>
          <cell r="R156" t="str">
            <v>當銘さおり</v>
          </cell>
          <cell r="S156" t="str">
            <v>伊波清美会計(月火木㈭金12時～17持)</v>
          </cell>
          <cell r="Z156">
            <v>0</v>
          </cell>
          <cell r="AG156">
            <v>0</v>
          </cell>
          <cell r="AH156">
            <v>0</v>
          </cell>
          <cell r="AI156" t="str">
            <v/>
          </cell>
          <cell r="AM156" t="str">
            <v/>
          </cell>
          <cell r="AN156" t="str">
            <v>うるま市立</v>
          </cell>
          <cell r="AO156" t="str">
            <v>具志川東中</v>
          </cell>
          <cell r="AP156" t="str">
            <v>904-2223</v>
          </cell>
          <cell r="AQ156" t="str">
            <v>うるま市字具志川2803</v>
          </cell>
          <cell r="AR156" t="str">
            <v>098-973-1212</v>
          </cell>
          <cell r="AS156" t="str">
            <v>098-974-7154</v>
          </cell>
          <cell r="AT156" t="str">
            <v>ghc-daih@edu.city.uruma.okinawa.jp</v>
          </cell>
          <cell r="AW156">
            <v>45387</v>
          </cell>
          <cell r="AX156">
            <v>2</v>
          </cell>
          <cell r="AY156">
            <v>2</v>
          </cell>
          <cell r="AZ156">
            <v>13</v>
          </cell>
        </row>
        <row r="157">
          <cell r="B157" t="str">
            <v>与勝緑ヶ丘中</v>
          </cell>
          <cell r="C157" t="str">
            <v>◎</v>
          </cell>
          <cell r="D157" t="str">
            <v>中頭</v>
          </cell>
          <cell r="E157" t="str">
            <v>うるま市</v>
          </cell>
          <cell r="F157" t="str">
            <v>中学校</v>
          </cell>
          <cell r="G157" t="str">
            <v>与勝緑ヶ丘中学校ＰＴＡ</v>
          </cell>
          <cell r="H157">
            <v>250</v>
          </cell>
          <cell r="I157">
            <v>45378</v>
          </cell>
          <cell r="J157">
            <v>45447</v>
          </cell>
          <cell r="K157" t="str">
            <v>銀</v>
          </cell>
          <cell r="L157">
            <v>45450</v>
          </cell>
          <cell r="M157">
            <v>45451</v>
          </cell>
          <cell r="O157">
            <v>45455</v>
          </cell>
          <cell r="P157" t="str">
            <v>全世帯加入</v>
          </cell>
          <cell r="R157" t="str">
            <v>砂辺 宏治</v>
          </cell>
          <cell r="S157" t="str">
            <v>安慶名英美月火金10時～16時</v>
          </cell>
          <cell r="T157">
            <v>225</v>
          </cell>
          <cell r="U157">
            <v>15</v>
          </cell>
          <cell r="Z157">
            <v>240</v>
          </cell>
          <cell r="AG157">
            <v>0</v>
          </cell>
          <cell r="AH157">
            <v>240</v>
          </cell>
          <cell r="AI157">
            <v>36000</v>
          </cell>
          <cell r="AM157" t="str">
            <v>加入=　◎,　受付日：03/28　入金日：05/30共済期間開始日：04/01【申請状況】5.6.6　Ｐ事務安慶名さんへ確認した。_x000D_
5.6.2　5/30に35,850入金ある。確認する事_x000D_
5.5.24　たけはら教頭先生より、共済の加入者は_x000D_
　　　　どの範囲で対応可能かの問合せあり。_x000D_
　　　　中学校で加入していれば、高Ｐ連で加入_x000D_
　　　　していなくても対応可能か。等_x000D_
5.3.28　様式2のみ届いたので、共済契約申込書_x000D_
　　　　を要求した。_x000D_
名簿番号　46【問合せ状況】全世帯加入　〇2</v>
          </cell>
          <cell r="AN157" t="str">
            <v>沖縄県立</v>
          </cell>
          <cell r="AO157" t="str">
            <v>県立与勝緑ヶ丘中</v>
          </cell>
          <cell r="AP157" t="str">
            <v>904-2312</v>
          </cell>
          <cell r="AQ157" t="str">
            <v>うるま市勝連平安名3248</v>
          </cell>
          <cell r="AR157" t="str">
            <v>098-978-5230</v>
          </cell>
          <cell r="AS157" t="str">
            <v>098-978-8346</v>
          </cell>
          <cell r="AT157" t="str">
            <v>xx360100@pref.okinawa.lg.jp</v>
          </cell>
          <cell r="AW157">
            <v>45455</v>
          </cell>
          <cell r="AX157">
            <v>2</v>
          </cell>
          <cell r="AY157">
            <v>2</v>
          </cell>
          <cell r="AZ157">
            <v>13</v>
          </cell>
        </row>
        <row r="158">
          <cell r="B158" t="str">
            <v>あげなこども園</v>
          </cell>
          <cell r="C158" t="str">
            <v/>
          </cell>
          <cell r="D158" t="str">
            <v>中頭</v>
          </cell>
          <cell r="E158" t="str">
            <v>うるま市</v>
          </cell>
          <cell r="F158" t="str">
            <v>公立幼保連携型認定こども園</v>
          </cell>
          <cell r="M158" t="str">
            <v/>
          </cell>
          <cell r="R158" t="str">
            <v xml:space="preserve"> </v>
          </cell>
          <cell r="Z158">
            <v>0</v>
          </cell>
          <cell r="AG158">
            <v>0</v>
          </cell>
          <cell r="AH158">
            <v>0</v>
          </cell>
          <cell r="AI158" t="str">
            <v/>
          </cell>
          <cell r="AM158" t="str">
            <v/>
          </cell>
          <cell r="AN158" t="str">
            <v>うるま市立</v>
          </cell>
          <cell r="AO158" t="str">
            <v>あげなこども園</v>
          </cell>
          <cell r="AP158" t="str">
            <v>904-2204</v>
          </cell>
          <cell r="AQ158" t="str">
            <v>うるま市西原129</v>
          </cell>
          <cell r="AR158" t="str">
            <v>098-972-3847</v>
          </cell>
          <cell r="AW158">
            <v>45062</v>
          </cell>
          <cell r="AX158">
            <v>2</v>
          </cell>
          <cell r="AY158">
            <v>7</v>
          </cell>
          <cell r="AZ158">
            <v>13</v>
          </cell>
        </row>
        <row r="159">
          <cell r="B159" t="str">
            <v>天願こども園</v>
          </cell>
          <cell r="C159" t="str">
            <v/>
          </cell>
          <cell r="D159" t="str">
            <v>中頭</v>
          </cell>
          <cell r="E159" t="str">
            <v>うるま市</v>
          </cell>
          <cell r="F159" t="str">
            <v>公私連携幼保連携型認定こども園</v>
          </cell>
          <cell r="G159" t="str">
            <v>天願こども園ＰＴＡ</v>
          </cell>
          <cell r="M159" t="str">
            <v/>
          </cell>
          <cell r="R159" t="str">
            <v xml:space="preserve"> </v>
          </cell>
          <cell r="Z159">
            <v>0</v>
          </cell>
          <cell r="AG159">
            <v>0</v>
          </cell>
          <cell r="AH159">
            <v>0</v>
          </cell>
          <cell r="AI159" t="str">
            <v/>
          </cell>
          <cell r="AM159" t="str">
            <v/>
          </cell>
          <cell r="AN159" t="str">
            <v>うるま市立</v>
          </cell>
          <cell r="AP159" t="str">
            <v>904-2215</v>
          </cell>
          <cell r="AQ159" t="str">
            <v>うるま市みどり町1-8-2</v>
          </cell>
          <cell r="AR159" t="str">
            <v>098-988-5178</v>
          </cell>
          <cell r="AW159">
            <v>45062</v>
          </cell>
          <cell r="AX159">
            <v>2</v>
          </cell>
          <cell r="AY159">
            <v>8</v>
          </cell>
          <cell r="AZ159">
            <v>13</v>
          </cell>
        </row>
        <row r="160">
          <cell r="B160" t="str">
            <v>へしきや・かなさこども園</v>
          </cell>
          <cell r="C160" t="str">
            <v/>
          </cell>
          <cell r="D160" t="str">
            <v>中頭</v>
          </cell>
          <cell r="E160" t="str">
            <v>うるま市</v>
          </cell>
          <cell r="F160" t="str">
            <v>公私連携幼保連携型認定こども園</v>
          </cell>
          <cell r="G160" t="str">
            <v>へしきや・かなさこども園ＰＴＡ</v>
          </cell>
          <cell r="M160" t="str">
            <v/>
          </cell>
          <cell r="R160" t="str">
            <v xml:space="preserve"> </v>
          </cell>
          <cell r="Z160">
            <v>0</v>
          </cell>
          <cell r="AG160">
            <v>0</v>
          </cell>
          <cell r="AH160">
            <v>0</v>
          </cell>
          <cell r="AI160" t="str">
            <v/>
          </cell>
          <cell r="AM160" t="str">
            <v/>
          </cell>
          <cell r="AN160" t="str">
            <v>うるま市立</v>
          </cell>
          <cell r="AP160" t="str">
            <v>904-2314</v>
          </cell>
          <cell r="AQ160" t="str">
            <v>うるま市勝連平敷屋3850</v>
          </cell>
          <cell r="AR160" t="str">
            <v>098-987-8266</v>
          </cell>
          <cell r="AW160">
            <v>45062</v>
          </cell>
          <cell r="AX160">
            <v>2</v>
          </cell>
          <cell r="AY160">
            <v>8</v>
          </cell>
          <cell r="AZ160">
            <v>13</v>
          </cell>
        </row>
        <row r="161">
          <cell r="B161" t="str">
            <v>まことかわさきこども園</v>
          </cell>
          <cell r="C161" t="str">
            <v/>
          </cell>
          <cell r="D161" t="str">
            <v>中頭</v>
          </cell>
          <cell r="E161" t="str">
            <v>うるま市</v>
          </cell>
          <cell r="F161" t="str">
            <v>公私連携幼保連携型認定こども園</v>
          </cell>
          <cell r="G161" t="str">
            <v>まことかわさきこども園</v>
          </cell>
          <cell r="M161" t="str">
            <v/>
          </cell>
          <cell r="R161" t="str">
            <v xml:space="preserve"> </v>
          </cell>
          <cell r="Z161">
            <v>0</v>
          </cell>
          <cell r="AG161">
            <v>0</v>
          </cell>
          <cell r="AH161">
            <v>0</v>
          </cell>
          <cell r="AI161" t="str">
            <v/>
          </cell>
          <cell r="AM161" t="str">
            <v/>
          </cell>
          <cell r="AN161" t="str">
            <v>うるま市立</v>
          </cell>
          <cell r="AP161" t="str">
            <v>904-2203</v>
          </cell>
          <cell r="AQ161" t="str">
            <v>うるま市字川崎117</v>
          </cell>
          <cell r="AR161" t="str">
            <v>098-972-5239</v>
          </cell>
          <cell r="AW161">
            <v>45062</v>
          </cell>
          <cell r="AX161">
            <v>2</v>
          </cell>
          <cell r="AY161">
            <v>8</v>
          </cell>
          <cell r="AZ161">
            <v>13</v>
          </cell>
        </row>
        <row r="162">
          <cell r="B162" t="str">
            <v>中原こども園</v>
          </cell>
          <cell r="C162" t="str">
            <v/>
          </cell>
          <cell r="D162" t="str">
            <v>中頭</v>
          </cell>
          <cell r="E162" t="str">
            <v>うるま市</v>
          </cell>
          <cell r="F162" t="str">
            <v>公私連携幼保連携型認定こども園</v>
          </cell>
          <cell r="G162" t="str">
            <v>中原こども園ＰＴＡ</v>
          </cell>
          <cell r="M162" t="str">
            <v/>
          </cell>
          <cell r="R162" t="str">
            <v xml:space="preserve"> </v>
          </cell>
          <cell r="Z162">
            <v>0</v>
          </cell>
          <cell r="AG162">
            <v>0</v>
          </cell>
          <cell r="AH162">
            <v>0</v>
          </cell>
          <cell r="AI162" t="str">
            <v/>
          </cell>
          <cell r="AM162" t="str">
            <v/>
          </cell>
          <cell r="AN162" t="str">
            <v>うるま市立</v>
          </cell>
          <cell r="AP162" t="str">
            <v>904-2243</v>
          </cell>
          <cell r="AQ162" t="str">
            <v>うるま市字宮里731</v>
          </cell>
          <cell r="AR162" t="str">
            <v>098-973-6280</v>
          </cell>
          <cell r="AW162">
            <v>45062</v>
          </cell>
          <cell r="AX162">
            <v>2</v>
          </cell>
          <cell r="AY162">
            <v>8</v>
          </cell>
          <cell r="AZ162">
            <v>13</v>
          </cell>
        </row>
        <row r="163">
          <cell r="B163" t="str">
            <v>ふくよか彩橋</v>
          </cell>
          <cell r="C163" t="str">
            <v/>
          </cell>
          <cell r="D163" t="str">
            <v>中頭</v>
          </cell>
          <cell r="E163" t="str">
            <v>うるま市</v>
          </cell>
          <cell r="F163" t="str">
            <v>公私連携幼保連携型認定こども園</v>
          </cell>
          <cell r="G163" t="str">
            <v>ふくよか彩橋こども園ＰＴＡ</v>
          </cell>
          <cell r="M163" t="str">
            <v/>
          </cell>
          <cell r="R163" t="str">
            <v xml:space="preserve"> </v>
          </cell>
          <cell r="Z163">
            <v>0</v>
          </cell>
          <cell r="AG163">
            <v>0</v>
          </cell>
          <cell r="AH163">
            <v>0</v>
          </cell>
          <cell r="AI163" t="str">
            <v/>
          </cell>
          <cell r="AM163" t="str">
            <v/>
          </cell>
          <cell r="AN163" t="str">
            <v>うるま市立</v>
          </cell>
          <cell r="AP163" t="str">
            <v>904-2426</v>
          </cell>
          <cell r="AQ163" t="str">
            <v>うるま市与那城平安座8146-1</v>
          </cell>
          <cell r="AR163" t="str">
            <v>098-977-7611</v>
          </cell>
          <cell r="AW163">
            <v>45062</v>
          </cell>
          <cell r="AX163">
            <v>2</v>
          </cell>
          <cell r="AY163">
            <v>8</v>
          </cell>
          <cell r="AZ163">
            <v>13</v>
          </cell>
        </row>
        <row r="164">
          <cell r="B164" t="str">
            <v>石川こども園</v>
          </cell>
          <cell r="C164" t="str">
            <v/>
          </cell>
          <cell r="D164" t="str">
            <v>中頭</v>
          </cell>
          <cell r="E164" t="str">
            <v>うるま市</v>
          </cell>
          <cell r="F164" t="str">
            <v>公私連携幼保連携型認定こども園</v>
          </cell>
          <cell r="M164" t="str">
            <v/>
          </cell>
          <cell r="R164" t="str">
            <v xml:space="preserve"> </v>
          </cell>
          <cell r="Z164">
            <v>0</v>
          </cell>
          <cell r="AG164">
            <v>0</v>
          </cell>
          <cell r="AH164">
            <v>0</v>
          </cell>
          <cell r="AI164" t="str">
            <v/>
          </cell>
          <cell r="AM164" t="str">
            <v/>
          </cell>
          <cell r="AN164" t="str">
            <v>うるま市立</v>
          </cell>
          <cell r="AP164" t="str">
            <v>904-1106</v>
          </cell>
          <cell r="AQ164" t="str">
            <v>うるま市石川2-12-34</v>
          </cell>
          <cell r="AR164" t="str">
            <v>098-964-2229</v>
          </cell>
          <cell r="AW164">
            <v>45062</v>
          </cell>
          <cell r="AX164">
            <v>2</v>
          </cell>
          <cell r="AY164">
            <v>8</v>
          </cell>
          <cell r="AZ164">
            <v>13</v>
          </cell>
        </row>
        <row r="165">
          <cell r="B165" t="str">
            <v>勝連こども園</v>
          </cell>
          <cell r="C165" t="str">
            <v/>
          </cell>
          <cell r="D165" t="str">
            <v>中頭</v>
          </cell>
          <cell r="E165" t="str">
            <v>うるま市</v>
          </cell>
          <cell r="F165" t="str">
            <v>公私連携幼保連携型認定こども園</v>
          </cell>
          <cell r="M165" t="str">
            <v/>
          </cell>
          <cell r="R165" t="str">
            <v xml:space="preserve"> </v>
          </cell>
          <cell r="Z165">
            <v>0</v>
          </cell>
          <cell r="AG165">
            <v>0</v>
          </cell>
          <cell r="AH165">
            <v>0</v>
          </cell>
          <cell r="AI165" t="str">
            <v/>
          </cell>
          <cell r="AM165" t="str">
            <v/>
          </cell>
          <cell r="AN165" t="str">
            <v>うるま市立</v>
          </cell>
          <cell r="AP165" t="str">
            <v>904-2312</v>
          </cell>
          <cell r="AQ165" t="str">
            <v>うるま市勝連平安名2976-1</v>
          </cell>
          <cell r="AR165" t="str">
            <v>098-978-4863</v>
          </cell>
          <cell r="AW165">
            <v>45062</v>
          </cell>
          <cell r="AX165">
            <v>2</v>
          </cell>
          <cell r="AY165">
            <v>8</v>
          </cell>
          <cell r="AZ165">
            <v>13</v>
          </cell>
        </row>
        <row r="166">
          <cell r="B166" t="str">
            <v>兼原こども園</v>
          </cell>
          <cell r="C166" t="str">
            <v/>
          </cell>
          <cell r="D166" t="str">
            <v>中頭</v>
          </cell>
          <cell r="E166" t="str">
            <v>うるま市</v>
          </cell>
          <cell r="F166" t="str">
            <v>公私連携幼保連携型認定こども園</v>
          </cell>
          <cell r="M166" t="str">
            <v/>
          </cell>
          <cell r="R166" t="str">
            <v xml:space="preserve"> </v>
          </cell>
          <cell r="Z166">
            <v>0</v>
          </cell>
          <cell r="AG166">
            <v>0</v>
          </cell>
          <cell r="AH166">
            <v>0</v>
          </cell>
          <cell r="AI166" t="str">
            <v/>
          </cell>
          <cell r="AM166" t="str">
            <v/>
          </cell>
          <cell r="AN166" t="str">
            <v>うるま市立</v>
          </cell>
          <cell r="AP166" t="str">
            <v>904-2225</v>
          </cell>
          <cell r="AQ166" t="str">
            <v>うるま市字喜屋武384</v>
          </cell>
          <cell r="AR166" t="str">
            <v>098-989-4368</v>
          </cell>
          <cell r="AW166">
            <v>45062</v>
          </cell>
          <cell r="AX166">
            <v>2</v>
          </cell>
          <cell r="AY166">
            <v>8</v>
          </cell>
          <cell r="AZ166">
            <v>13</v>
          </cell>
        </row>
        <row r="167">
          <cell r="B167" t="str">
            <v>ヨゼフ幼稚園</v>
          </cell>
          <cell r="C167" t="str">
            <v/>
          </cell>
          <cell r="D167" t="str">
            <v>中頭</v>
          </cell>
          <cell r="E167" t="str">
            <v>うるま市</v>
          </cell>
          <cell r="F167" t="str">
            <v>私立幼稚園</v>
          </cell>
          <cell r="G167" t="str">
            <v>ヨゼフ幼稚園ＰＴＡ</v>
          </cell>
          <cell r="M167" t="str">
            <v/>
          </cell>
          <cell r="R167" t="str">
            <v xml:space="preserve"> </v>
          </cell>
          <cell r="Z167">
            <v>0</v>
          </cell>
          <cell r="AG167">
            <v>0</v>
          </cell>
          <cell r="AH167">
            <v>0</v>
          </cell>
          <cell r="AI167" t="str">
            <v/>
          </cell>
          <cell r="AM167" t="str">
            <v/>
          </cell>
          <cell r="AN167" t="str">
            <v>学校法人</v>
          </cell>
          <cell r="AP167" t="str">
            <v>904-1106</v>
          </cell>
          <cell r="AQ167" t="str">
            <v>うるま市字石川2539</v>
          </cell>
          <cell r="AR167" t="str">
            <v>098-965-4004</v>
          </cell>
          <cell r="AW167">
            <v>45062</v>
          </cell>
          <cell r="AX167">
            <v>2</v>
          </cell>
          <cell r="AY167">
            <v>4</v>
          </cell>
          <cell r="AZ167">
            <v>13</v>
          </cell>
        </row>
        <row r="168">
          <cell r="B168" t="str">
            <v>具志川花園</v>
          </cell>
          <cell r="C168" t="str">
            <v/>
          </cell>
          <cell r="D168" t="str">
            <v>中頭</v>
          </cell>
          <cell r="E168" t="str">
            <v>うるま市</v>
          </cell>
          <cell r="F168" t="str">
            <v>私立幼稚園</v>
          </cell>
          <cell r="G168" t="str">
            <v>具志川花園ＰＴＡ</v>
          </cell>
          <cell r="M168" t="str">
            <v/>
          </cell>
          <cell r="R168" t="str">
            <v xml:space="preserve"> </v>
          </cell>
          <cell r="Z168">
            <v>0</v>
          </cell>
          <cell r="AG168">
            <v>0</v>
          </cell>
          <cell r="AH168">
            <v>0</v>
          </cell>
          <cell r="AI168" t="str">
            <v/>
          </cell>
          <cell r="AM168" t="str">
            <v/>
          </cell>
          <cell r="AN168" t="str">
            <v>学校法人</v>
          </cell>
          <cell r="AP168" t="str">
            <v>904-2201</v>
          </cell>
          <cell r="AQ168" t="str">
            <v>うるま市昆布93-1</v>
          </cell>
          <cell r="AR168" t="str">
            <v>098-972-2772</v>
          </cell>
          <cell r="AW168">
            <v>45062</v>
          </cell>
          <cell r="AX168">
            <v>2</v>
          </cell>
          <cell r="AY168">
            <v>4</v>
          </cell>
          <cell r="AZ168">
            <v>13</v>
          </cell>
        </row>
        <row r="169">
          <cell r="B169" t="str">
            <v>沖縄ｱﾐｰｸｽｲﾝﾀｰﾅｼｮﾅﾙ幼稚園</v>
          </cell>
          <cell r="C169" t="str">
            <v/>
          </cell>
          <cell r="D169" t="str">
            <v>中頭</v>
          </cell>
          <cell r="E169" t="str">
            <v>うるま市</v>
          </cell>
          <cell r="F169" t="str">
            <v>私立幼稚園</v>
          </cell>
          <cell r="G169" t="str">
            <v>沖縄ｱﾐｰｸｽｲﾝﾀｰﾅｼｮﾅﾙ幼稚園ＰＴＡ</v>
          </cell>
          <cell r="M169" t="str">
            <v/>
          </cell>
          <cell r="R169" t="str">
            <v xml:space="preserve"> </v>
          </cell>
          <cell r="Z169">
            <v>0</v>
          </cell>
          <cell r="AG169">
            <v>0</v>
          </cell>
          <cell r="AH169">
            <v>0</v>
          </cell>
          <cell r="AI169" t="str">
            <v/>
          </cell>
          <cell r="AM169" t="str">
            <v/>
          </cell>
          <cell r="AN169" t="str">
            <v>学校法人</v>
          </cell>
          <cell r="AP169" t="str">
            <v>904-2205</v>
          </cell>
          <cell r="AQ169" t="str">
            <v>うるま市字栄野比1212-1</v>
          </cell>
          <cell r="AR169" t="str">
            <v>098-953-2070</v>
          </cell>
          <cell r="AW169">
            <v>45062</v>
          </cell>
          <cell r="AX169">
            <v>2</v>
          </cell>
          <cell r="AY169">
            <v>4</v>
          </cell>
          <cell r="AZ169">
            <v>13</v>
          </cell>
        </row>
        <row r="170">
          <cell r="B170" t="str">
            <v>すくすくこども園</v>
          </cell>
          <cell r="C170" t="str">
            <v/>
          </cell>
          <cell r="D170" t="str">
            <v>中頭</v>
          </cell>
          <cell r="E170" t="str">
            <v>うるま市</v>
          </cell>
          <cell r="F170" t="str">
            <v>私立幼保連携型認定こども園</v>
          </cell>
          <cell r="G170" t="str">
            <v>すくすくこども園ＰＴＡ</v>
          </cell>
          <cell r="M170" t="str">
            <v/>
          </cell>
          <cell r="R170" t="str">
            <v xml:space="preserve"> </v>
          </cell>
          <cell r="Z170">
            <v>0</v>
          </cell>
          <cell r="AG170">
            <v>0</v>
          </cell>
          <cell r="AH170">
            <v>0</v>
          </cell>
          <cell r="AI170" t="str">
            <v/>
          </cell>
          <cell r="AM170" t="str">
            <v/>
          </cell>
          <cell r="AN170" t="str">
            <v>社会福祉法人</v>
          </cell>
          <cell r="AP170" t="str">
            <v>904-2241</v>
          </cell>
          <cell r="AQ170" t="str">
            <v>うるま市兼箇段1171-10</v>
          </cell>
          <cell r="AR170" t="str">
            <v>098-975-1166</v>
          </cell>
          <cell r="AW170">
            <v>45062</v>
          </cell>
          <cell r="AX170">
            <v>2</v>
          </cell>
          <cell r="AY170">
            <v>9</v>
          </cell>
          <cell r="AZ170">
            <v>13</v>
          </cell>
        </row>
        <row r="171">
          <cell r="B171" t="str">
            <v>にじの色こども園</v>
          </cell>
          <cell r="C171" t="str">
            <v/>
          </cell>
          <cell r="D171" t="str">
            <v>中頭</v>
          </cell>
          <cell r="E171" t="str">
            <v>うるま市</v>
          </cell>
          <cell r="F171" t="str">
            <v>私立幼保連携型認定こども園</v>
          </cell>
          <cell r="G171" t="str">
            <v>にじの色こども園ＰＴＡ</v>
          </cell>
          <cell r="M171" t="str">
            <v/>
          </cell>
          <cell r="R171" t="str">
            <v xml:space="preserve"> </v>
          </cell>
          <cell r="Z171">
            <v>0</v>
          </cell>
          <cell r="AG171">
            <v>0</v>
          </cell>
          <cell r="AH171">
            <v>0</v>
          </cell>
          <cell r="AI171" t="str">
            <v/>
          </cell>
          <cell r="AM171" t="str">
            <v/>
          </cell>
          <cell r="AN171" t="str">
            <v>社会福祉法人</v>
          </cell>
          <cell r="AP171" t="str">
            <v>904-2242</v>
          </cell>
          <cell r="AQ171" t="str">
            <v>うるま市高江洲794-1</v>
          </cell>
          <cell r="AR171" t="str">
            <v>098-974-1720</v>
          </cell>
          <cell r="AW171">
            <v>45062</v>
          </cell>
          <cell r="AX171">
            <v>2</v>
          </cell>
          <cell r="AY171">
            <v>9</v>
          </cell>
          <cell r="AZ171">
            <v>13</v>
          </cell>
        </row>
        <row r="172">
          <cell r="B172" t="str">
            <v>ハッピーネスこども園</v>
          </cell>
          <cell r="C172" t="str">
            <v/>
          </cell>
          <cell r="D172" t="str">
            <v>中頭</v>
          </cell>
          <cell r="E172" t="str">
            <v>うるま市</v>
          </cell>
          <cell r="F172" t="str">
            <v>私立幼保連携型認定こども園</v>
          </cell>
          <cell r="G172" t="str">
            <v>ハッピーネスこども園ＰＴＡ</v>
          </cell>
          <cell r="M172" t="str">
            <v/>
          </cell>
          <cell r="R172" t="str">
            <v xml:space="preserve"> </v>
          </cell>
          <cell r="Z172">
            <v>0</v>
          </cell>
          <cell r="AG172">
            <v>0</v>
          </cell>
          <cell r="AH172">
            <v>0</v>
          </cell>
          <cell r="AI172" t="str">
            <v/>
          </cell>
          <cell r="AM172" t="str">
            <v/>
          </cell>
          <cell r="AN172" t="str">
            <v>社会福祉法人</v>
          </cell>
          <cell r="AP172" t="str">
            <v>904-2226</v>
          </cell>
          <cell r="AQ172" t="str">
            <v>うるま市仲嶺231</v>
          </cell>
          <cell r="AR172" t="str">
            <v>098-974-1177</v>
          </cell>
          <cell r="AW172">
            <v>45062</v>
          </cell>
          <cell r="AX172">
            <v>2</v>
          </cell>
          <cell r="AY172">
            <v>9</v>
          </cell>
          <cell r="AZ172">
            <v>13</v>
          </cell>
        </row>
        <row r="173">
          <cell r="B173" t="str">
            <v>豊原こども園</v>
          </cell>
          <cell r="C173" t="str">
            <v/>
          </cell>
          <cell r="D173" t="str">
            <v>中頭</v>
          </cell>
          <cell r="E173" t="str">
            <v>うるま市</v>
          </cell>
          <cell r="F173" t="str">
            <v>公私連携幼保連携型認定こども園</v>
          </cell>
          <cell r="G173" t="str">
            <v>豊原こども園ＰＴＡ</v>
          </cell>
          <cell r="M173" t="str">
            <v/>
          </cell>
          <cell r="R173" t="str">
            <v xml:space="preserve"> </v>
          </cell>
          <cell r="Z173">
            <v>0</v>
          </cell>
          <cell r="AG173">
            <v>0</v>
          </cell>
          <cell r="AH173">
            <v>0</v>
          </cell>
          <cell r="AI173" t="str">
            <v/>
          </cell>
          <cell r="AM173" t="str">
            <v/>
          </cell>
          <cell r="AP173" t="str">
            <v>904-2233</v>
          </cell>
          <cell r="AQ173" t="str">
            <v>うるま市豊原230-1</v>
          </cell>
          <cell r="AR173" t="str">
            <v>098-973-4942</v>
          </cell>
          <cell r="AW173">
            <v>45254</v>
          </cell>
          <cell r="AX173">
            <v>2</v>
          </cell>
          <cell r="AY173">
            <v>8</v>
          </cell>
          <cell r="AZ173">
            <v>13</v>
          </cell>
        </row>
        <row r="174">
          <cell r="B174" t="str">
            <v>まこときむたかこども園</v>
          </cell>
          <cell r="C174" t="str">
            <v/>
          </cell>
          <cell r="D174" t="str">
            <v>中頭</v>
          </cell>
          <cell r="E174" t="str">
            <v>うるま市</v>
          </cell>
          <cell r="F174" t="str">
            <v>公私連携幼保連携型認定こども園</v>
          </cell>
          <cell r="M174" t="str">
            <v/>
          </cell>
          <cell r="R174" t="str">
            <v xml:space="preserve"> </v>
          </cell>
          <cell r="Z174">
            <v>0</v>
          </cell>
          <cell r="AG174">
            <v>0</v>
          </cell>
          <cell r="AH174">
            <v>0</v>
          </cell>
          <cell r="AI174" t="str">
            <v/>
          </cell>
          <cell r="AM174" t="str">
            <v/>
          </cell>
          <cell r="AP174" t="str">
            <v>904-2311</v>
          </cell>
          <cell r="AQ174" t="str">
            <v>うるま市勝連南風原272-1</v>
          </cell>
          <cell r="AR174" t="str">
            <v>098-978-4209</v>
          </cell>
          <cell r="AW174">
            <v>45254</v>
          </cell>
          <cell r="AX174">
            <v>2</v>
          </cell>
          <cell r="AY174">
            <v>8</v>
          </cell>
          <cell r="AZ174">
            <v>13</v>
          </cell>
        </row>
        <row r="175">
          <cell r="B175" t="str">
            <v>高江洲こども園</v>
          </cell>
          <cell r="C175" t="str">
            <v/>
          </cell>
          <cell r="D175" t="str">
            <v>中頭</v>
          </cell>
          <cell r="E175" t="str">
            <v>うるま市</v>
          </cell>
          <cell r="F175" t="str">
            <v>公私連携幼保連携型認定こども園</v>
          </cell>
          <cell r="M175" t="str">
            <v/>
          </cell>
          <cell r="R175" t="str">
            <v xml:space="preserve"> </v>
          </cell>
          <cell r="Z175">
            <v>0</v>
          </cell>
          <cell r="AG175">
            <v>0</v>
          </cell>
          <cell r="AH175">
            <v>0</v>
          </cell>
          <cell r="AI175" t="str">
            <v/>
          </cell>
          <cell r="AM175" t="str">
            <v/>
          </cell>
          <cell r="AP175" t="str">
            <v>904-2242</v>
          </cell>
          <cell r="AQ175" t="str">
            <v>うるま市字高江洲17-1</v>
          </cell>
          <cell r="AR175" t="str">
            <v>098-989-8141</v>
          </cell>
          <cell r="AW175">
            <v>45148</v>
          </cell>
          <cell r="AX175">
            <v>2</v>
          </cell>
          <cell r="AY175">
            <v>8</v>
          </cell>
          <cell r="AZ175">
            <v>13</v>
          </cell>
        </row>
        <row r="176">
          <cell r="B176" t="str">
            <v>具志川こども園</v>
          </cell>
          <cell r="C176" t="str">
            <v/>
          </cell>
          <cell r="D176" t="str">
            <v>中頭</v>
          </cell>
          <cell r="E176" t="str">
            <v>うるま市</v>
          </cell>
          <cell r="F176" t="str">
            <v>公私連携幼保連携型認定こども園</v>
          </cell>
          <cell r="M176" t="str">
            <v/>
          </cell>
          <cell r="R176" t="str">
            <v xml:space="preserve"> </v>
          </cell>
          <cell r="Z176">
            <v>0</v>
          </cell>
          <cell r="AG176">
            <v>0</v>
          </cell>
          <cell r="AH176">
            <v>0</v>
          </cell>
          <cell r="AI176" t="str">
            <v/>
          </cell>
          <cell r="AM176" t="str">
            <v/>
          </cell>
          <cell r="AP176" t="str">
            <v>904-2223</v>
          </cell>
          <cell r="AQ176" t="str">
            <v>うるま市具志川3133</v>
          </cell>
          <cell r="AR176" t="str">
            <v>098-973-5241</v>
          </cell>
          <cell r="AW176">
            <v>45148</v>
          </cell>
          <cell r="AX176">
            <v>2</v>
          </cell>
          <cell r="AY176">
            <v>8</v>
          </cell>
          <cell r="AZ176">
            <v>13</v>
          </cell>
        </row>
        <row r="177">
          <cell r="B177" t="str">
            <v>つくしこども園</v>
          </cell>
          <cell r="C177" t="str">
            <v/>
          </cell>
          <cell r="D177" t="str">
            <v>中頭</v>
          </cell>
          <cell r="E177" t="str">
            <v>うるま市</v>
          </cell>
          <cell r="F177" t="str">
            <v>私立幼保連携型認定こども園</v>
          </cell>
          <cell r="G177" t="str">
            <v>つくしこども園ＰＴＡ</v>
          </cell>
          <cell r="M177" t="str">
            <v/>
          </cell>
          <cell r="R177" t="str">
            <v xml:space="preserve"> </v>
          </cell>
          <cell r="Z177">
            <v>0</v>
          </cell>
          <cell r="AG177">
            <v>0</v>
          </cell>
          <cell r="AH177">
            <v>0</v>
          </cell>
          <cell r="AI177" t="str">
            <v/>
          </cell>
          <cell r="AM177" t="str">
            <v/>
          </cell>
          <cell r="AP177" t="str">
            <v>904-1101</v>
          </cell>
          <cell r="AQ177" t="str">
            <v>うるま市石川東本町2-4-32</v>
          </cell>
          <cell r="AR177" t="str">
            <v>098-963-0125</v>
          </cell>
          <cell r="AW177">
            <v>45062</v>
          </cell>
          <cell r="AX177">
            <v>2</v>
          </cell>
          <cell r="AY177">
            <v>9</v>
          </cell>
          <cell r="AZ177">
            <v>13</v>
          </cell>
        </row>
        <row r="178">
          <cell r="B178" t="str">
            <v>わくわくほいくえん</v>
          </cell>
          <cell r="C178" t="str">
            <v/>
          </cell>
          <cell r="D178" t="str">
            <v>中頭</v>
          </cell>
          <cell r="E178" t="str">
            <v>うるま市</v>
          </cell>
          <cell r="F178" t="str">
            <v>私立幼保連携型認定こども園</v>
          </cell>
          <cell r="G178" t="str">
            <v>わくわくほいくえんＰＴＡ</v>
          </cell>
          <cell r="M178" t="str">
            <v/>
          </cell>
          <cell r="R178" t="str">
            <v xml:space="preserve"> </v>
          </cell>
          <cell r="Z178">
            <v>0</v>
          </cell>
          <cell r="AG178">
            <v>0</v>
          </cell>
          <cell r="AH178">
            <v>0</v>
          </cell>
          <cell r="AI178" t="str">
            <v/>
          </cell>
          <cell r="AM178" t="str">
            <v/>
          </cell>
          <cell r="AP178" t="str">
            <v>904-2244</v>
          </cell>
          <cell r="AQ178" t="str">
            <v>うるま市江洲1380</v>
          </cell>
          <cell r="AR178" t="str">
            <v>098-923-0980</v>
          </cell>
          <cell r="AW178">
            <v>45162</v>
          </cell>
          <cell r="AX178">
            <v>2</v>
          </cell>
          <cell r="AY178">
            <v>9</v>
          </cell>
          <cell r="AZ178">
            <v>13</v>
          </cell>
        </row>
        <row r="179">
          <cell r="B179" t="str">
            <v>うるま市ＰＴＡ連合会</v>
          </cell>
          <cell r="C179" t="str">
            <v>◎</v>
          </cell>
          <cell r="D179" t="str">
            <v>中頭</v>
          </cell>
          <cell r="E179" t="str">
            <v>うるま市</v>
          </cell>
          <cell r="F179" t="str">
            <v>市町村</v>
          </cell>
          <cell r="G179" t="str">
            <v>うるま市ＰＴＡ連合会</v>
          </cell>
          <cell r="H179">
            <v>327</v>
          </cell>
          <cell r="I179">
            <v>45380</v>
          </cell>
          <cell r="J179">
            <v>45380</v>
          </cell>
          <cell r="K179" t="str">
            <v>農</v>
          </cell>
          <cell r="L179">
            <v>45450</v>
          </cell>
          <cell r="M179">
            <v>45451</v>
          </cell>
          <cell r="O179">
            <v>45455</v>
          </cell>
          <cell r="R179" t="str">
            <v xml:space="preserve"> 牧門　司</v>
          </cell>
          <cell r="S179" t="str">
            <v>比屋根 美由紀</v>
          </cell>
          <cell r="X179">
            <v>2</v>
          </cell>
          <cell r="Z179">
            <v>2</v>
          </cell>
          <cell r="AG179">
            <v>0</v>
          </cell>
          <cell r="AH179">
            <v>2</v>
          </cell>
          <cell r="AI179">
            <v>300</v>
          </cell>
          <cell r="AM179" t="str">
            <v/>
          </cell>
          <cell r="AO179" t="str">
            <v>うるま市P連</v>
          </cell>
          <cell r="AP179" t="str">
            <v>904-2226</v>
          </cell>
          <cell r="AQ179" t="str">
            <v>うるま市仲嶺187_x000D_
（うるま市生涯学習・文化振興センターゆらてく内）</v>
          </cell>
          <cell r="AR179" t="str">
            <v>098-979-1011</v>
          </cell>
          <cell r="AS179" t="str">
            <v>098-979-1012</v>
          </cell>
          <cell r="AT179" t="str">
            <v>urumapta@herb.ocn.ne.jp</v>
          </cell>
          <cell r="AW179">
            <v>45566</v>
          </cell>
          <cell r="AX179">
            <v>2</v>
          </cell>
          <cell r="AY179">
            <v>10</v>
          </cell>
          <cell r="AZ179">
            <v>13</v>
          </cell>
        </row>
        <row r="180">
          <cell r="B180" t="str">
            <v>喜名小</v>
          </cell>
          <cell r="C180" t="str">
            <v>◎</v>
          </cell>
          <cell r="D180" t="str">
            <v>中頭</v>
          </cell>
          <cell r="E180" t="str">
            <v>読谷村</v>
          </cell>
          <cell r="F180" t="str">
            <v>小学校</v>
          </cell>
          <cell r="G180" t="str">
            <v>喜名小学校・幼稚園ＰＴＡ</v>
          </cell>
          <cell r="H180">
            <v>38</v>
          </cell>
          <cell r="I180">
            <v>45355</v>
          </cell>
          <cell r="J180">
            <v>45476</v>
          </cell>
          <cell r="K180" t="str">
            <v>郵</v>
          </cell>
          <cell r="L180">
            <v>45476</v>
          </cell>
          <cell r="M180">
            <v>45477</v>
          </cell>
          <cell r="O180">
            <v>45517</v>
          </cell>
          <cell r="P180" t="str">
            <v xml:space="preserve">10-02 転入出報告あり、対応不要。07-05の１名分は地区預けとのこと。_x000D_
_x000D_
07-12 連絡済_x000D_
07-11 大浜小では加入数から省いていたとのこと。喜名小で掛金発生する。_x000D_
07-05 P1転入(大浜小より)。_x000D_
04-08 幼稚園もまとめて申込しているとのTELあり。_x000D_
_x000D_
_x000D_
全世帯加入（会長名OK）_x000D_
_x000D_
_x000D_
_x000D_
</v>
          </cell>
          <cell r="R180" t="str">
            <v>平良 良弥</v>
          </cell>
          <cell r="S180" t="str">
            <v>宮良知江巳Ｐ事務月水金9時～13時</v>
          </cell>
          <cell r="T180">
            <v>381</v>
          </cell>
          <cell r="U180">
            <v>35</v>
          </cell>
          <cell r="V180">
            <v>1</v>
          </cell>
          <cell r="Z180">
            <v>417</v>
          </cell>
          <cell r="AA180">
            <v>17</v>
          </cell>
          <cell r="AB180">
            <v>5</v>
          </cell>
          <cell r="AG180">
            <v>22</v>
          </cell>
          <cell r="AH180">
            <v>439</v>
          </cell>
          <cell r="AI180">
            <v>65850</v>
          </cell>
          <cell r="AM180" t="str">
            <v>加入=　◎,　受付日：03/13　入金日：06/26共済期間開始日：04/01【申請状況】5.10.27　600円入金あり。_x000D_
5.10.16　メールにて、9/4分　請求済_x000D_
5.9.4　Ｐ3Ｔ1追加_x000D_
5.6.26　Faxにて様式2届く_x000D_
名簿番号　65【問合せ状況】全世帯加入　〇2</v>
          </cell>
          <cell r="AN180" t="str">
            <v>読谷村立</v>
          </cell>
          <cell r="AO180" t="str">
            <v>喜名小</v>
          </cell>
          <cell r="AP180" t="str">
            <v>904-0302</v>
          </cell>
          <cell r="AQ180" t="str">
            <v>読谷村字喜名401</v>
          </cell>
          <cell r="AR180" t="str">
            <v>098-958-2405</v>
          </cell>
          <cell r="AS180" t="str">
            <v>098-958-2794</v>
          </cell>
          <cell r="AT180" t="str">
            <v>kinashoupta401@gmail.com</v>
          </cell>
          <cell r="AW180">
            <v>45567</v>
          </cell>
          <cell r="AX180">
            <v>2</v>
          </cell>
          <cell r="AY180">
            <v>1</v>
          </cell>
          <cell r="AZ180">
            <v>14</v>
          </cell>
        </row>
        <row r="181">
          <cell r="B181" t="str">
            <v>喜名幼稚園</v>
          </cell>
          <cell r="C181" t="str">
            <v>◎</v>
          </cell>
          <cell r="D181" t="str">
            <v>中頭</v>
          </cell>
          <cell r="E181" t="str">
            <v>読谷村</v>
          </cell>
          <cell r="F181" t="str">
            <v>公立幼稚園</v>
          </cell>
          <cell r="G181" t="str">
            <v>喜名幼稚園ＰＴＡ</v>
          </cell>
          <cell r="H181">
            <v>38</v>
          </cell>
          <cell r="I181">
            <v>45355</v>
          </cell>
          <cell r="L181">
            <v>45476</v>
          </cell>
          <cell r="M181">
            <v>45477</v>
          </cell>
          <cell r="P181" t="str">
            <v>24-04-08 小学校とまとめて申請しているとのTELあり。</v>
          </cell>
          <cell r="R181" t="str">
            <v>平良良弥</v>
          </cell>
          <cell r="S181" t="str">
            <v>国吉美鈴　Ｐ事務</v>
          </cell>
          <cell r="Z181">
            <v>0</v>
          </cell>
          <cell r="AG181">
            <v>0</v>
          </cell>
          <cell r="AH181">
            <v>0</v>
          </cell>
          <cell r="AI181">
            <v>0</v>
          </cell>
          <cell r="AM181" t="str">
            <v>加入=　◎,　受付日：03/13　入金日：06/26共済期間開始日：04/01【申請状況】名簿番号　66　喜名小と一緒の加入【問合せ状況】2</v>
          </cell>
          <cell r="AN181" t="str">
            <v>読谷村立</v>
          </cell>
          <cell r="AO181" t="str">
            <v>喜名幼稚園</v>
          </cell>
          <cell r="AP181" t="str">
            <v>904-0302</v>
          </cell>
          <cell r="AQ181" t="str">
            <v>読谷村字喜名401</v>
          </cell>
          <cell r="AR181" t="str">
            <v>098-958-4360</v>
          </cell>
          <cell r="AW181">
            <v>45517</v>
          </cell>
          <cell r="AX181">
            <v>2</v>
          </cell>
          <cell r="AY181">
            <v>3</v>
          </cell>
          <cell r="AZ181">
            <v>14</v>
          </cell>
        </row>
        <row r="182">
          <cell r="B182" t="str">
            <v>渡慶次小</v>
          </cell>
          <cell r="C182" t="str">
            <v>◎</v>
          </cell>
          <cell r="D182" t="str">
            <v>中頭</v>
          </cell>
          <cell r="E182" t="str">
            <v>読谷村</v>
          </cell>
          <cell r="F182" t="str">
            <v>小学校</v>
          </cell>
          <cell r="G182" t="str">
            <v>渡慶次小学校・幼稚園ＰＴＡ</v>
          </cell>
          <cell r="H182">
            <v>75</v>
          </cell>
          <cell r="I182">
            <v>45357</v>
          </cell>
          <cell r="J182">
            <v>45449</v>
          </cell>
          <cell r="K182" t="str">
            <v>農</v>
          </cell>
          <cell r="L182">
            <v>45449</v>
          </cell>
          <cell r="M182">
            <v>45450</v>
          </cell>
          <cell r="O182">
            <v>45455</v>
          </cell>
          <cell r="P182" t="str">
            <v>02-14 新規幼P3追加、地区P預け、待ち_x000D_
11-13 新規P4、T1。地区P預け、待ち。_x000D_
全世帯加入</v>
          </cell>
          <cell r="R182" t="str">
            <v>パンニャ ヴァージル インタル</v>
          </cell>
          <cell r="S182" t="str">
            <v>天野　幸　Ｐ事務</v>
          </cell>
          <cell r="T182">
            <v>395</v>
          </cell>
          <cell r="U182">
            <v>38</v>
          </cell>
          <cell r="V182">
            <v>4</v>
          </cell>
          <cell r="W182">
            <v>1</v>
          </cell>
          <cell r="Z182">
            <v>438</v>
          </cell>
          <cell r="AA182">
            <v>18</v>
          </cell>
          <cell r="AB182">
            <v>7</v>
          </cell>
          <cell r="AC182">
            <v>3</v>
          </cell>
          <cell r="AG182">
            <v>28</v>
          </cell>
          <cell r="AH182">
            <v>466</v>
          </cell>
          <cell r="AI182">
            <v>69900</v>
          </cell>
          <cell r="AM182" t="str">
            <v>加入=　◎,　受付日：03/06　入金日：06/08共済期間開始日：04/01【申請状況】6.3.6　本日入金したとの電話あり。_x000D_
6.3.5　天野さんより電話あり。明日150円入金し_x000D_
　　　ますとの事。_x000D_
6.1.31　読谷保育所からの転入園児　1Ｐあり。_x000D_
　　　　新規であることをFAX済_x000D_
5.12.13　農協に12/11分入金あり_x000D_
5.12.11　幼稚園Ｐ2追加あり。振込をするとの事。_x000D_
5.9.12　300円入金あり。_x000D_
5.9.6　幼稚園Ｔ2追加_x000D_
5.6.9　全世帯加入だが、ＰＴ名簿届く_x000D_
5.6.7　faxにて様式2届く。6/8　73,950入金_x000D_
　　　予定_x000D_
名簿番号　67【問合せ状況】全世帯加入　〇2</v>
          </cell>
          <cell r="AN182" t="str">
            <v>読谷村立</v>
          </cell>
          <cell r="AO182" t="str">
            <v>渡慶次小</v>
          </cell>
          <cell r="AP182" t="str">
            <v>904-0325</v>
          </cell>
          <cell r="AQ182" t="str">
            <v>読谷村字瀬名波510</v>
          </cell>
          <cell r="AR182" t="str">
            <v>098-958-2503</v>
          </cell>
          <cell r="AS182" t="str">
            <v>098-958-2799</v>
          </cell>
          <cell r="AT182" t="str">
            <v>tokeshipta@yahoo.co.jp</v>
          </cell>
          <cell r="AW182">
            <v>45705</v>
          </cell>
          <cell r="AX182">
            <v>2</v>
          </cell>
          <cell r="AY182">
            <v>1</v>
          </cell>
          <cell r="AZ182">
            <v>14</v>
          </cell>
        </row>
        <row r="183">
          <cell r="B183" t="str">
            <v>渡慶次幼稚園</v>
          </cell>
          <cell r="C183" t="str">
            <v>◎</v>
          </cell>
          <cell r="D183" t="str">
            <v>中頭</v>
          </cell>
          <cell r="E183" t="str">
            <v>読谷村</v>
          </cell>
          <cell r="F183" t="str">
            <v>公立幼稚園</v>
          </cell>
          <cell r="G183" t="str">
            <v>渡慶次幼稚園ＰＴＡ</v>
          </cell>
          <cell r="H183">
            <v>75</v>
          </cell>
          <cell r="I183">
            <v>45357</v>
          </cell>
          <cell r="L183">
            <v>45449</v>
          </cell>
          <cell r="M183">
            <v>45450</v>
          </cell>
          <cell r="P183" t="str">
            <v>幼小まとめて</v>
          </cell>
          <cell r="S183" t="str">
            <v>天野　幸　Ｐ事務</v>
          </cell>
          <cell r="Z183">
            <v>0</v>
          </cell>
          <cell r="AG183">
            <v>0</v>
          </cell>
          <cell r="AH183">
            <v>0</v>
          </cell>
          <cell r="AI183">
            <v>0</v>
          </cell>
          <cell r="AM183" t="str">
            <v>加入=　◎,　受付日：03/06　入金日：06/08共済期間開始日：04/01【申請状況】名簿番号　68　渡慶次小と一緒の加入【問合せ状況】2</v>
          </cell>
          <cell r="AN183" t="str">
            <v>読谷村立</v>
          </cell>
          <cell r="AO183" t="str">
            <v>渡慶次幼稚園</v>
          </cell>
          <cell r="AP183" t="str">
            <v>904-0326</v>
          </cell>
          <cell r="AQ183" t="str">
            <v>読谷村字渡慶次32</v>
          </cell>
          <cell r="AR183" t="str">
            <v>098-958-5688</v>
          </cell>
          <cell r="AW183">
            <v>45517</v>
          </cell>
          <cell r="AX183">
            <v>2</v>
          </cell>
          <cell r="AY183">
            <v>3</v>
          </cell>
          <cell r="AZ183">
            <v>14</v>
          </cell>
        </row>
        <row r="184">
          <cell r="B184" t="str">
            <v>読谷小</v>
          </cell>
          <cell r="C184" t="str">
            <v>◎</v>
          </cell>
          <cell r="D184" t="str">
            <v>中頭</v>
          </cell>
          <cell r="E184" t="str">
            <v>読谷村</v>
          </cell>
          <cell r="F184" t="str">
            <v>小学校</v>
          </cell>
          <cell r="G184" t="str">
            <v>読谷小学校・幼稚園ＰＴＡ</v>
          </cell>
          <cell r="H184">
            <v>65</v>
          </cell>
          <cell r="I184">
            <v>45357</v>
          </cell>
          <cell r="J184">
            <v>45453</v>
          </cell>
          <cell r="K184" t="str">
            <v>農</v>
          </cell>
          <cell r="L184">
            <v>45462</v>
          </cell>
          <cell r="M184">
            <v>45463</v>
          </cell>
          <cell r="O184">
            <v>45467</v>
          </cell>
          <cell r="P184" t="str">
            <v>全世帯加入なし</v>
          </cell>
          <cell r="R184" t="str">
            <v>島　英輝</v>
          </cell>
          <cell r="S184" t="str">
            <v>新垣文香Ｐ事務月水金9時～13時</v>
          </cell>
          <cell r="T184">
            <v>484</v>
          </cell>
          <cell r="U184">
            <v>43</v>
          </cell>
          <cell r="Z184">
            <v>527</v>
          </cell>
          <cell r="AA184">
            <v>27</v>
          </cell>
          <cell r="AB184">
            <v>10</v>
          </cell>
          <cell r="AG184">
            <v>37</v>
          </cell>
          <cell r="AH184">
            <v>564</v>
          </cell>
          <cell r="AI184">
            <v>84600</v>
          </cell>
          <cell r="AM184" t="str">
            <v>加入=　◎,　受付日：02/24　入金日：06/30共済期間開始日：04/01【申請状況】5.6.26　Faxにて様式2、ＰＴ名簿届く_x000D_
名簿番号　69【問合せ状況】全世帯加入　×2</v>
          </cell>
          <cell r="AN184" t="str">
            <v>読谷村立</v>
          </cell>
          <cell r="AO184" t="str">
            <v>読谷小</v>
          </cell>
          <cell r="AP184" t="str">
            <v>904-0323</v>
          </cell>
          <cell r="AQ184" t="str">
            <v>読谷村字高志保1277-1</v>
          </cell>
          <cell r="AR184" t="str">
            <v>098-958-2403</v>
          </cell>
          <cell r="AS184" t="str">
            <v>098-958-2899</v>
          </cell>
          <cell r="AT184" t="str">
            <v>yomishopta@yahoo.co.jp</v>
          </cell>
          <cell r="AW184">
            <v>45467</v>
          </cell>
          <cell r="AX184">
            <v>2</v>
          </cell>
          <cell r="AY184">
            <v>1</v>
          </cell>
          <cell r="AZ184">
            <v>14</v>
          </cell>
        </row>
        <row r="185">
          <cell r="B185" t="str">
            <v>読谷幼稚園</v>
          </cell>
          <cell r="C185" t="str">
            <v>◎</v>
          </cell>
          <cell r="D185" t="str">
            <v>中頭</v>
          </cell>
          <cell r="E185" t="str">
            <v>読谷村</v>
          </cell>
          <cell r="F185" t="str">
            <v>公立幼稚園</v>
          </cell>
          <cell r="G185" t="str">
            <v>読谷幼稚園ＰＴＡ</v>
          </cell>
          <cell r="H185">
            <v>65</v>
          </cell>
          <cell r="I185">
            <v>45357</v>
          </cell>
          <cell r="L185">
            <v>45462</v>
          </cell>
          <cell r="M185">
            <v>45463</v>
          </cell>
          <cell r="P185" t="str">
            <v>幼小まとめて</v>
          </cell>
          <cell r="S185" t="str">
            <v>新垣文香Ｐ事務</v>
          </cell>
          <cell r="Z185">
            <v>0</v>
          </cell>
          <cell r="AG185">
            <v>0</v>
          </cell>
          <cell r="AH185">
            <v>0</v>
          </cell>
          <cell r="AI185">
            <v>0</v>
          </cell>
          <cell r="AM185" t="str">
            <v>加入=　◎,　受付日：02/24　入金日：06/30共済期間開始日：04/01【申請状況】名簿番号　70【問合せ状況】2</v>
          </cell>
          <cell r="AN185" t="str">
            <v>読谷村立</v>
          </cell>
          <cell r="AO185" t="str">
            <v>読谷幼稚園</v>
          </cell>
          <cell r="AP185" t="str">
            <v>904-0323</v>
          </cell>
          <cell r="AQ185" t="str">
            <v>読谷村字高志保1277-1</v>
          </cell>
          <cell r="AR185" t="str">
            <v>098-958-5736</v>
          </cell>
          <cell r="AW185">
            <v>45517</v>
          </cell>
          <cell r="AX185">
            <v>2</v>
          </cell>
          <cell r="AY185">
            <v>3</v>
          </cell>
          <cell r="AZ185">
            <v>14</v>
          </cell>
        </row>
        <row r="186">
          <cell r="B186" t="str">
            <v>読谷中</v>
          </cell>
          <cell r="C186" t="str">
            <v>◎</v>
          </cell>
          <cell r="D186" t="str">
            <v>中頭</v>
          </cell>
          <cell r="E186" t="str">
            <v>読谷村</v>
          </cell>
          <cell r="F186" t="str">
            <v>中学校</v>
          </cell>
          <cell r="G186" t="str">
            <v>読谷中学校ＰＴＡ</v>
          </cell>
          <cell r="H186">
            <v>99</v>
          </cell>
          <cell r="I186">
            <v>45359</v>
          </cell>
          <cell r="J186">
            <v>45469</v>
          </cell>
          <cell r="K186" t="str">
            <v>農</v>
          </cell>
          <cell r="L186">
            <v>45471</v>
          </cell>
          <cell r="M186">
            <v>45472</v>
          </cell>
          <cell r="O186">
            <v>45478</v>
          </cell>
          <cell r="P186" t="str">
            <v>全世帯加入なし（会長名OK）</v>
          </cell>
          <cell r="R186" t="str">
            <v>又吉政彰</v>
          </cell>
          <cell r="S186" t="str">
            <v>仲宗根志穂　Ｐ事務月水金11時～15時</v>
          </cell>
          <cell r="T186">
            <v>766</v>
          </cell>
          <cell r="U186">
            <v>63</v>
          </cell>
          <cell r="Z186">
            <v>829</v>
          </cell>
          <cell r="AG186">
            <v>0</v>
          </cell>
          <cell r="AH186">
            <v>829</v>
          </cell>
          <cell r="AI186">
            <v>124350</v>
          </cell>
          <cell r="AM186" t="str">
            <v>加入=　◎,　受付日：03/20　入金日：07/12共済期間開始日：07/13【申請状況】5.12.22　本日古堅中のＰ事務さんが150円預かり、_x000D_
　　　　来局_x000D_
5.12.21　メールにてＰ1追加_x000D_
5.7.11　メールにて様式2届く_x000D_
名簿番号　71【問合せ状況】全世帯加入　〇_x000D_
2</v>
          </cell>
          <cell r="AN186" t="str">
            <v>読谷村立</v>
          </cell>
          <cell r="AO186" t="str">
            <v>読谷中</v>
          </cell>
          <cell r="AP186" t="str">
            <v>904-0301</v>
          </cell>
          <cell r="AQ186" t="str">
            <v>読谷村字座喜味2976-2</v>
          </cell>
          <cell r="AR186" t="str">
            <v>098-958-2303</v>
          </cell>
          <cell r="AS186" t="str">
            <v>098-958-2546</v>
          </cell>
          <cell r="AT186" t="str">
            <v>yomichusayuri@yahoo.co.jp</v>
          </cell>
          <cell r="AW186">
            <v>45566</v>
          </cell>
          <cell r="AX186">
            <v>2</v>
          </cell>
          <cell r="AY186">
            <v>2</v>
          </cell>
          <cell r="AZ186">
            <v>14</v>
          </cell>
        </row>
        <row r="187">
          <cell r="B187" t="str">
            <v>古堅小・幼</v>
          </cell>
          <cell r="C187" t="str">
            <v>◎</v>
          </cell>
          <cell r="D187" t="str">
            <v>中頭</v>
          </cell>
          <cell r="E187" t="str">
            <v>読谷村</v>
          </cell>
          <cell r="F187" t="str">
            <v>小学校</v>
          </cell>
          <cell r="G187" t="str">
            <v>古堅小学校・幼稚園ＰＴＡ</v>
          </cell>
          <cell r="H187">
            <v>246</v>
          </cell>
          <cell r="I187">
            <v>45378</v>
          </cell>
          <cell r="J187">
            <v>45460</v>
          </cell>
          <cell r="K187" t="str">
            <v>農</v>
          </cell>
          <cell r="L187">
            <v>45461</v>
          </cell>
          <cell r="M187">
            <v>45462</v>
          </cell>
          <cell r="O187">
            <v>45463</v>
          </cell>
          <cell r="P187" t="str">
            <v>全世帯加入なし（会長名OK）_x000D_
幼稚園もまとめて申請</v>
          </cell>
          <cell r="R187" t="str">
            <v>長浜 友幸</v>
          </cell>
          <cell r="S187" t="str">
            <v>糸満 捺乃（Ｐ事務月水金9時～13時</v>
          </cell>
          <cell r="T187">
            <v>212</v>
          </cell>
          <cell r="U187">
            <v>25</v>
          </cell>
          <cell r="Z187">
            <v>237</v>
          </cell>
          <cell r="AA187">
            <v>16</v>
          </cell>
          <cell r="AB187">
            <v>8</v>
          </cell>
          <cell r="AG187">
            <v>24</v>
          </cell>
          <cell r="AH187">
            <v>261</v>
          </cell>
          <cell r="AI187">
            <v>39150</v>
          </cell>
          <cell r="AM187" t="str">
            <v>加入=　◎,　受付日：04/28　入金日：06/30共済期間開始日：04/29【申請状況】5.6.29　メールにて様式2、準会員名簿届く_x000D_
5.5.8　原本、メールにて届く。_x000D_
5.4.28　共済契約申込書公印漏れ、ＰＤＦ_x000D_
　　　　郵送を依頼した。_x000D_
名簿番号　72【問合せ状況】全世帯加入　〇2</v>
          </cell>
          <cell r="AN187" t="str">
            <v>読谷村立</v>
          </cell>
          <cell r="AO187" t="str">
            <v>古堅小</v>
          </cell>
          <cell r="AP187" t="str">
            <v>904-0304</v>
          </cell>
          <cell r="AQ187" t="str">
            <v>読谷村字楚辺999-1</v>
          </cell>
          <cell r="AR187" t="str">
            <v>098-956-2158</v>
          </cell>
          <cell r="AS187" t="str">
            <v>098-956-2202</v>
          </cell>
          <cell r="AT187" t="str">
            <v>furugenpta9991@yahoo.co.jp</v>
          </cell>
          <cell r="AW187">
            <v>45463</v>
          </cell>
          <cell r="AX187">
            <v>2</v>
          </cell>
          <cell r="AY187">
            <v>1</v>
          </cell>
          <cell r="AZ187">
            <v>14</v>
          </cell>
        </row>
        <row r="188">
          <cell r="B188" t="str">
            <v>古堅幼稚園</v>
          </cell>
          <cell r="C188" t="str">
            <v>◎</v>
          </cell>
          <cell r="D188" t="str">
            <v>中頭</v>
          </cell>
          <cell r="E188" t="str">
            <v>読谷村</v>
          </cell>
          <cell r="F188" t="str">
            <v>公立幼稚園</v>
          </cell>
          <cell r="G188" t="str">
            <v>古堅幼稚園ＰＴＡ</v>
          </cell>
          <cell r="H188">
            <v>246</v>
          </cell>
          <cell r="L188">
            <v>45461</v>
          </cell>
          <cell r="M188">
            <v>45462</v>
          </cell>
          <cell r="P188" t="str">
            <v>小学校とまとめて申請</v>
          </cell>
          <cell r="R188" t="str">
            <v>大道 幹夫</v>
          </cell>
          <cell r="S188" t="str">
            <v>糸村亜耶乃</v>
          </cell>
          <cell r="Z188">
            <v>0</v>
          </cell>
          <cell r="AG188">
            <v>0</v>
          </cell>
          <cell r="AH188">
            <v>0</v>
          </cell>
          <cell r="AI188">
            <v>0</v>
          </cell>
          <cell r="AM188" t="str">
            <v>加入=　◎,　受付日：04/28　入金日：06/30共済期間開始日：04/29【申請状況】名簿番号　73　古堅小と一緒の加入【問合せ状況】2</v>
          </cell>
          <cell r="AN188" t="str">
            <v>読谷村立</v>
          </cell>
          <cell r="AO188" t="str">
            <v>古堅幼稚園</v>
          </cell>
          <cell r="AP188" t="str">
            <v>904-0304</v>
          </cell>
          <cell r="AQ188" t="str">
            <v>読谷村字楚辺999-1</v>
          </cell>
          <cell r="AR188" t="str">
            <v>098-956-4358</v>
          </cell>
          <cell r="AW188">
            <v>45517</v>
          </cell>
          <cell r="AX188">
            <v>2</v>
          </cell>
          <cell r="AY188">
            <v>3</v>
          </cell>
          <cell r="AZ188">
            <v>14</v>
          </cell>
        </row>
        <row r="189">
          <cell r="B189" t="str">
            <v>古堅中</v>
          </cell>
          <cell r="C189" t="str">
            <v>◎</v>
          </cell>
          <cell r="D189" t="str">
            <v>中頭</v>
          </cell>
          <cell r="E189" t="str">
            <v>読谷村</v>
          </cell>
          <cell r="F189" t="str">
            <v>中学校</v>
          </cell>
          <cell r="G189" t="str">
            <v>古堅中学校ＰＴＡ</v>
          </cell>
          <cell r="H189">
            <v>182</v>
          </cell>
          <cell r="I189">
            <v>45372</v>
          </cell>
          <cell r="J189">
            <v>45467</v>
          </cell>
          <cell r="K189" t="str">
            <v>農</v>
          </cell>
          <cell r="L189">
            <v>45471</v>
          </cell>
          <cell r="M189">
            <v>45472</v>
          </cell>
          <cell r="O189">
            <v>45478</v>
          </cell>
          <cell r="P189" t="str">
            <v>11-25 新規P1あり、納入待ち_x000D_
11-05 転入報告あり、対応無し。_x000D_
09-09 転入出報告あり、対応無し。_x000D_
全世帯加入（会長名OK）</v>
          </cell>
          <cell r="R189" t="str">
            <v>當眞 寛人</v>
          </cell>
          <cell r="S189" t="str">
            <v>波平由香　Ｐ事務</v>
          </cell>
          <cell r="T189">
            <v>539</v>
          </cell>
          <cell r="U189">
            <v>52</v>
          </cell>
          <cell r="V189">
            <v>1</v>
          </cell>
          <cell r="Z189">
            <v>592</v>
          </cell>
          <cell r="AG189">
            <v>0</v>
          </cell>
          <cell r="AH189">
            <v>592</v>
          </cell>
          <cell r="AI189">
            <v>88800</v>
          </cell>
          <cell r="AM189" t="str">
            <v>加入=　◎,　受付日：03/20　入金日：06/30共済期間開始日：04/01【申請状況】5.12.22　本日事務局来局9/4分と読谷中の分_x000D_
　　　　掛金持参_x000D_
5.12.20　波平さんより、12/22(金)の午前中に_x000D_
　　　　3人分の掛金を持参するとの事。_x000D_
　　　　読谷中も1人いて、預かりが間に合えば_x000D_
　　　　一緒に届けるとのこと。_x000D_
5.12.11　本日時点未納_x000D_
5.10.16　9/4分をFAXにて請求済_x000D_
5.9.4　Ｐ3追加　様子をみて、入金するとの事_x000D_
5.6.30　faxにて様式2届く_x000D_
名簿番号　74【問合せ状況】全世帯加入　〇2</v>
          </cell>
          <cell r="AN189" t="str">
            <v>読谷村立</v>
          </cell>
          <cell r="AO189" t="str">
            <v>古堅中</v>
          </cell>
          <cell r="AP189" t="str">
            <v>904-0303</v>
          </cell>
          <cell r="AQ189" t="str">
            <v>読谷村字伊良皆297</v>
          </cell>
          <cell r="AR189" t="str">
            <v>098-956-2221</v>
          </cell>
          <cell r="AS189" t="str">
            <v>098-956-4994</v>
          </cell>
          <cell r="AT189" t="str">
            <v>furugen1pta@yahoo.co.jp</v>
          </cell>
          <cell r="AW189">
            <v>45635</v>
          </cell>
          <cell r="AX189">
            <v>2</v>
          </cell>
          <cell r="AY189">
            <v>2</v>
          </cell>
          <cell r="AZ189">
            <v>14</v>
          </cell>
        </row>
        <row r="190">
          <cell r="B190" t="str">
            <v>古堅南小</v>
          </cell>
          <cell r="C190" t="str">
            <v>◎</v>
          </cell>
          <cell r="D190" t="str">
            <v>中頭</v>
          </cell>
          <cell r="E190" t="str">
            <v>読谷村</v>
          </cell>
          <cell r="F190" t="str">
            <v>小学校</v>
          </cell>
          <cell r="G190" t="str">
            <v>古堅南小学校・幼稚園ＰＴＡ</v>
          </cell>
          <cell r="H190">
            <v>202</v>
          </cell>
          <cell r="I190">
            <v>45376</v>
          </cell>
          <cell r="J190">
            <v>45467</v>
          </cell>
          <cell r="K190" t="str">
            <v>農</v>
          </cell>
          <cell r="L190">
            <v>45467</v>
          </cell>
          <cell r="M190">
            <v>45468</v>
          </cell>
          <cell r="O190">
            <v>45474</v>
          </cell>
          <cell r="P190" t="str">
            <v>10-23 新規P1あり、地区預け済_x000D_
3.28　メールにて様式1、様式2、準会員名簿_x000D_
　　　届くが、5/1時点の世帯数の件と準会員の_x000D_
　　　内訳を確認中。_x000D_
3.25　共済契約申込書が届かず、faxにて確定_x000D_
　　　世帯数の報告書が届く。℡するが、退勤_x000D_
　　　3/27(水)午前中に℡する。_x000D_
_x000D_
全世帯加入（会長名OK）</v>
          </cell>
          <cell r="R190" t="str">
            <v>和田 伊織</v>
          </cell>
          <cell r="S190" t="str">
            <v>知名 智子（P事務月水金9時～12時</v>
          </cell>
          <cell r="T190">
            <v>343</v>
          </cell>
          <cell r="U190">
            <v>38</v>
          </cell>
          <cell r="V190">
            <v>1</v>
          </cell>
          <cell r="X190">
            <v>14</v>
          </cell>
          <cell r="Z190">
            <v>396</v>
          </cell>
          <cell r="AA190">
            <v>26</v>
          </cell>
          <cell r="AB190">
            <v>8</v>
          </cell>
          <cell r="AG190">
            <v>34</v>
          </cell>
          <cell r="AH190">
            <v>430</v>
          </cell>
          <cell r="AI190">
            <v>64500</v>
          </cell>
          <cell r="AM190" t="str">
            <v>加入=　◎,　受付日：03/27　入金日：06/28共済期間開始日：04/01【申請状況】5.11.1　農協に600円入金あり(7/12.10/25分)_x000D_
5.10.25　Ｐ1追加　_x000D_
5.10.13　メールにて、7/12分掛金請求済_x000D_
5.7.12　Ｐ2、準会員1　追加_x000D_
5.6.29　郵送にて様式2、準会員名簿届く_x000D_
名簿番号　75【問合せ状況】全世帯加入　〇2</v>
          </cell>
          <cell r="AN190" t="str">
            <v>読谷村立</v>
          </cell>
          <cell r="AO190" t="str">
            <v>古堅南小</v>
          </cell>
          <cell r="AP190" t="str">
            <v>904-0314</v>
          </cell>
          <cell r="AQ190" t="str">
            <v>読谷村字古堅612-1</v>
          </cell>
          <cell r="AR190" t="str">
            <v>098-956-1129</v>
          </cell>
          <cell r="AS190" t="str">
            <v>098-956-1225</v>
          </cell>
          <cell r="AT190" t="str">
            <v>ptafurugenminami@yahoo.co.jp</v>
          </cell>
          <cell r="AW190">
            <v>45628</v>
          </cell>
          <cell r="AX190">
            <v>2</v>
          </cell>
          <cell r="AY190">
            <v>1</v>
          </cell>
          <cell r="AZ190">
            <v>14</v>
          </cell>
        </row>
        <row r="191">
          <cell r="B191" t="str">
            <v>古堅南幼稚園</v>
          </cell>
          <cell r="C191" t="str">
            <v>◎</v>
          </cell>
          <cell r="D191" t="str">
            <v>中頭</v>
          </cell>
          <cell r="E191" t="str">
            <v>読谷村</v>
          </cell>
          <cell r="F191" t="str">
            <v>公立幼稚園</v>
          </cell>
          <cell r="G191" t="str">
            <v>古堅南幼稚園ＰＴＡ</v>
          </cell>
          <cell r="H191">
            <v>202</v>
          </cell>
          <cell r="L191">
            <v>45467</v>
          </cell>
          <cell r="M191">
            <v>45468</v>
          </cell>
          <cell r="P191" t="str">
            <v>小学校とまとめて申請</v>
          </cell>
          <cell r="S191" t="str">
            <v>ラーソン綾香　Ｐ事務</v>
          </cell>
          <cell r="Z191">
            <v>0</v>
          </cell>
          <cell r="AG191">
            <v>0</v>
          </cell>
          <cell r="AH191">
            <v>0</v>
          </cell>
          <cell r="AI191">
            <v>0</v>
          </cell>
          <cell r="AM191" t="str">
            <v>加入=　◎,　受付日：03/27　入金日：06/28共済期間開始日：04/01【申請状況】名簿番号　76　古堅南小と一緒の加入【問合せ状況】2</v>
          </cell>
          <cell r="AN191" t="str">
            <v>読谷村立</v>
          </cell>
          <cell r="AO191" t="str">
            <v>古堅南幼稚園</v>
          </cell>
          <cell r="AP191" t="str">
            <v>904-0314</v>
          </cell>
          <cell r="AQ191" t="str">
            <v>読谷村字古堅612-1</v>
          </cell>
          <cell r="AR191" t="str">
            <v>098-956-1128</v>
          </cell>
          <cell r="AW191">
            <v>45517</v>
          </cell>
          <cell r="AX191">
            <v>2</v>
          </cell>
          <cell r="AY191">
            <v>3</v>
          </cell>
          <cell r="AZ191">
            <v>14</v>
          </cell>
        </row>
        <row r="192">
          <cell r="B192" t="str">
            <v>読谷中央幼稚園</v>
          </cell>
          <cell r="C192" t="str">
            <v/>
          </cell>
          <cell r="D192" t="str">
            <v>中頭</v>
          </cell>
          <cell r="E192" t="str">
            <v>読谷村</v>
          </cell>
          <cell r="F192" t="str">
            <v>私立幼稚園</v>
          </cell>
          <cell r="G192" t="str">
            <v>読谷中央幼稚園ＰＴＡ</v>
          </cell>
          <cell r="M192" t="str">
            <v/>
          </cell>
          <cell r="R192" t="str">
            <v xml:space="preserve"> </v>
          </cell>
          <cell r="Z192">
            <v>0</v>
          </cell>
          <cell r="AG192">
            <v>0</v>
          </cell>
          <cell r="AH192">
            <v>0</v>
          </cell>
          <cell r="AI192" t="str">
            <v/>
          </cell>
          <cell r="AM192" t="str">
            <v/>
          </cell>
          <cell r="AN192" t="str">
            <v>学校法人</v>
          </cell>
          <cell r="AP192" t="str">
            <v>904-0311</v>
          </cell>
          <cell r="AQ192" t="str">
            <v>読谷村字比謝272</v>
          </cell>
          <cell r="AR192" t="str">
            <v>098-956-4393</v>
          </cell>
          <cell r="AW192">
            <v>45062</v>
          </cell>
          <cell r="AX192">
            <v>2</v>
          </cell>
          <cell r="AY192">
            <v>4</v>
          </cell>
          <cell r="AZ192">
            <v>14</v>
          </cell>
        </row>
        <row r="193">
          <cell r="B193" t="str">
            <v>読谷こばと幼稚園</v>
          </cell>
          <cell r="C193" t="str">
            <v/>
          </cell>
          <cell r="D193" t="str">
            <v>中頭</v>
          </cell>
          <cell r="E193" t="str">
            <v>読谷村</v>
          </cell>
          <cell r="F193" t="str">
            <v>私立幼稚園</v>
          </cell>
          <cell r="G193" t="str">
            <v>読谷こばと幼稚園ＰＴＡ</v>
          </cell>
          <cell r="M193" t="str">
            <v/>
          </cell>
          <cell r="R193" t="str">
            <v xml:space="preserve"> </v>
          </cell>
          <cell r="Z193">
            <v>0</v>
          </cell>
          <cell r="AG193">
            <v>0</v>
          </cell>
          <cell r="AH193">
            <v>0</v>
          </cell>
          <cell r="AI193" t="str">
            <v/>
          </cell>
          <cell r="AM193" t="str">
            <v/>
          </cell>
          <cell r="AN193" t="str">
            <v>学校法人</v>
          </cell>
          <cell r="AP193" t="str">
            <v>904-0324</v>
          </cell>
          <cell r="AQ193" t="str">
            <v>読谷村字長浜1677</v>
          </cell>
          <cell r="AR193" t="str">
            <v>098-958-5776</v>
          </cell>
          <cell r="AW193">
            <v>45156</v>
          </cell>
          <cell r="AX193">
            <v>2</v>
          </cell>
          <cell r="AY193">
            <v>4</v>
          </cell>
          <cell r="AZ193">
            <v>14</v>
          </cell>
        </row>
        <row r="194">
          <cell r="B194" t="str">
            <v>読谷村ＰＴＡ連合会</v>
          </cell>
          <cell r="C194" t="str">
            <v>◎</v>
          </cell>
          <cell r="D194" t="str">
            <v>中頭</v>
          </cell>
          <cell r="E194" t="str">
            <v>読谷村</v>
          </cell>
          <cell r="F194" t="str">
            <v>市町村</v>
          </cell>
          <cell r="G194" t="str">
            <v>読谷村ＰＴＡ連合会</v>
          </cell>
          <cell r="H194">
            <v>300</v>
          </cell>
          <cell r="I194">
            <v>45379</v>
          </cell>
          <cell r="J194">
            <v>45379</v>
          </cell>
          <cell r="K194" t="str">
            <v>農</v>
          </cell>
          <cell r="L194">
            <v>45450</v>
          </cell>
          <cell r="M194">
            <v>45451</v>
          </cell>
          <cell r="O194">
            <v>45455</v>
          </cell>
          <cell r="R194" t="str">
            <v>鉢嶺 宗太</v>
          </cell>
          <cell r="S194" t="str">
            <v>髙橋 清子</v>
          </cell>
          <cell r="X194">
            <v>1</v>
          </cell>
          <cell r="Z194">
            <v>1</v>
          </cell>
          <cell r="AG194">
            <v>0</v>
          </cell>
          <cell r="AH194">
            <v>1</v>
          </cell>
          <cell r="AI194">
            <v>150</v>
          </cell>
          <cell r="AM194" t="str">
            <v/>
          </cell>
          <cell r="AO194" t="str">
            <v>読Ｐ連</v>
          </cell>
          <cell r="AP194" t="str">
            <v>904-0301</v>
          </cell>
          <cell r="AQ194" t="str">
            <v>読谷村字座喜味2901（ふれあい交流館内）</v>
          </cell>
          <cell r="AR194" t="str">
            <v>098-958-4826</v>
          </cell>
          <cell r="AS194" t="str">
            <v>098-958-4826</v>
          </cell>
          <cell r="AT194" t="str">
            <v>yomipren4826@gmail.com</v>
          </cell>
          <cell r="AW194">
            <v>45455</v>
          </cell>
          <cell r="AX194">
            <v>2</v>
          </cell>
          <cell r="AY194">
            <v>10</v>
          </cell>
          <cell r="AZ194">
            <v>14</v>
          </cell>
        </row>
        <row r="195">
          <cell r="B195" t="str">
            <v>屋良小学校</v>
          </cell>
          <cell r="C195" t="str">
            <v>◎</v>
          </cell>
          <cell r="D195" t="str">
            <v>中頭</v>
          </cell>
          <cell r="E195" t="str">
            <v>嘉手納町</v>
          </cell>
          <cell r="F195" t="str">
            <v>小学校</v>
          </cell>
          <cell r="G195" t="str">
            <v>屋良小学校ＰＴＡ</v>
          </cell>
          <cell r="H195">
            <v>313</v>
          </cell>
          <cell r="I195">
            <v>45380</v>
          </cell>
          <cell r="J195">
            <v>45464</v>
          </cell>
          <cell r="K195" t="str">
            <v>銀</v>
          </cell>
          <cell r="L195">
            <v>45463</v>
          </cell>
          <cell r="M195">
            <v>45464</v>
          </cell>
          <cell r="O195">
            <v>45467</v>
          </cell>
          <cell r="P195" t="str">
            <v>全世帯加入（会長名OK）</v>
          </cell>
          <cell r="R195" t="str">
            <v>安谷屋 一</v>
          </cell>
          <cell r="S195" t="str">
            <v>菊池真希P事務(月水金9-14)</v>
          </cell>
          <cell r="T195">
            <v>247</v>
          </cell>
          <cell r="U195">
            <v>22</v>
          </cell>
          <cell r="X195">
            <v>16</v>
          </cell>
          <cell r="Z195">
            <v>285</v>
          </cell>
          <cell r="AG195">
            <v>0</v>
          </cell>
          <cell r="AH195">
            <v>285</v>
          </cell>
          <cell r="AI195">
            <v>42750</v>
          </cell>
          <cell r="AM195" t="str">
            <v>加入=　◎,　受付日：03/10　入金日：06/29共済期間開始日：04/01【申請状況】5.6.30　郵送にて様式2届くＰＴ名簿_x000D_
名簿番号　80【問合せ状況】全世帯加入　〇2</v>
          </cell>
          <cell r="AN195" t="str">
            <v>嘉手納町立</v>
          </cell>
          <cell r="AO195" t="str">
            <v>屋良小</v>
          </cell>
          <cell r="AP195" t="str">
            <v>904-0202</v>
          </cell>
          <cell r="AQ195" t="str">
            <v>嘉手納町屋良1-31-1</v>
          </cell>
          <cell r="AR195" t="str">
            <v>098-956-2214</v>
          </cell>
          <cell r="AS195" t="str">
            <v>098-956-8140</v>
          </cell>
          <cell r="AT195" t="str">
            <v>yarasho@educ.kadena.okinawa.jp</v>
          </cell>
          <cell r="AW195">
            <v>45607</v>
          </cell>
          <cell r="AX195">
            <v>2</v>
          </cell>
          <cell r="AY195">
            <v>1</v>
          </cell>
          <cell r="AZ195">
            <v>15</v>
          </cell>
        </row>
        <row r="196">
          <cell r="B196" t="str">
            <v>屋良幼稚園</v>
          </cell>
          <cell r="C196" t="str">
            <v/>
          </cell>
          <cell r="D196" t="str">
            <v>中頭</v>
          </cell>
          <cell r="E196" t="str">
            <v>嘉手納町</v>
          </cell>
          <cell r="F196" t="str">
            <v>公立幼稚園</v>
          </cell>
          <cell r="G196" t="str">
            <v>屋良幼稚園ＰＴＡ</v>
          </cell>
          <cell r="M196" t="str">
            <v/>
          </cell>
          <cell r="P196" t="str">
            <v>_x000D_
24-05-27_x000D_
_x000D_
今年度はPTAを組織しないので、入会なし</v>
          </cell>
          <cell r="R196" t="str">
            <v>安谷屋 一</v>
          </cell>
          <cell r="S196" t="str">
            <v>菊地真希　Ｐ事務</v>
          </cell>
          <cell r="Z196">
            <v>0</v>
          </cell>
          <cell r="AG196">
            <v>0</v>
          </cell>
          <cell r="AH196">
            <v>0</v>
          </cell>
          <cell r="AI196" t="str">
            <v/>
          </cell>
          <cell r="AM196" t="str">
            <v>加入=　◎,　受付日：03/10　入金日：06/29共済期間開始日：04/01【申請状況】名簿番号　81　屋良小と一緒の加入【問合せ状況】2</v>
          </cell>
          <cell r="AN196" t="str">
            <v>嘉手納町立</v>
          </cell>
          <cell r="AO196" t="str">
            <v>屋良幼稚園</v>
          </cell>
          <cell r="AP196" t="str">
            <v>904-0202</v>
          </cell>
          <cell r="AQ196" t="str">
            <v>嘉手納町屋良1-31-1</v>
          </cell>
          <cell r="AR196" t="str">
            <v>098-956-4140</v>
          </cell>
          <cell r="AT196" t="str">
            <v>yarasho@educ.kadena.okinawa.jp</v>
          </cell>
          <cell r="AW196">
            <v>45441</v>
          </cell>
          <cell r="AX196">
            <v>2</v>
          </cell>
          <cell r="AY196">
            <v>3</v>
          </cell>
          <cell r="AZ196">
            <v>15</v>
          </cell>
        </row>
        <row r="197">
          <cell r="B197" t="str">
            <v>嘉手納小</v>
          </cell>
          <cell r="C197" t="str">
            <v>◎</v>
          </cell>
          <cell r="D197" t="str">
            <v>中頭</v>
          </cell>
          <cell r="E197" t="str">
            <v>嘉手納町</v>
          </cell>
          <cell r="F197" t="str">
            <v>小学校</v>
          </cell>
          <cell r="G197" t="str">
            <v>嘉手納小学校ＰＴＡ</v>
          </cell>
          <cell r="H197">
            <v>293</v>
          </cell>
          <cell r="I197">
            <v>45379</v>
          </cell>
          <cell r="J197">
            <v>45454</v>
          </cell>
          <cell r="K197" t="str">
            <v>銀</v>
          </cell>
          <cell r="L197">
            <v>45460</v>
          </cell>
          <cell r="M197">
            <v>45461</v>
          </cell>
          <cell r="O197">
            <v>45461</v>
          </cell>
          <cell r="P197" t="str">
            <v>24-04-15 _x000D_
_x000D_
和歌子さんから押印再送依頼のメモあり。Butメール履歴無し・・TELで対応か？？_x000D_
➡原本受領_x000D_
_x000D_
全世帯加入</v>
          </cell>
          <cell r="R197" t="str">
            <v>我謝 治彦</v>
          </cell>
          <cell r="S197" t="str">
            <v>知念 亜由美</v>
          </cell>
          <cell r="T197">
            <v>418</v>
          </cell>
          <cell r="U197">
            <v>29</v>
          </cell>
          <cell r="X197">
            <v>18</v>
          </cell>
          <cell r="Z197">
            <v>465</v>
          </cell>
          <cell r="AG197">
            <v>0</v>
          </cell>
          <cell r="AH197">
            <v>465</v>
          </cell>
          <cell r="AI197">
            <v>69750</v>
          </cell>
          <cell r="AM197" t="str">
            <v>加入=　◎,　受付日：04/27　入金日：06/30共済期間開始日：04/28【申請状況】5.6.28　郵送にて様式2、ＰＴ、準会員名簿_x000D_
　　　　届く_x000D_
名簿番号　82【問合せ状況】全世帯加入　〇2</v>
          </cell>
          <cell r="AN197" t="str">
            <v>嘉手納町立</v>
          </cell>
          <cell r="AO197" t="str">
            <v>嘉手納小</v>
          </cell>
          <cell r="AP197" t="str">
            <v>904-0203</v>
          </cell>
          <cell r="AQ197" t="str">
            <v>嘉手納町字嘉手納312</v>
          </cell>
          <cell r="AR197" t="str">
            <v>098-956-2264</v>
          </cell>
          <cell r="AS197" t="str">
            <v>098-956-1655</v>
          </cell>
          <cell r="AT197" t="str">
            <v xml:space="preserve">earwc55093@yahoo.ne.jp </v>
          </cell>
          <cell r="AW197">
            <v>45461</v>
          </cell>
          <cell r="AX197">
            <v>2</v>
          </cell>
          <cell r="AY197">
            <v>1</v>
          </cell>
          <cell r="AZ197">
            <v>15</v>
          </cell>
        </row>
        <row r="198">
          <cell r="B198" t="str">
            <v>嘉手納幼稚園</v>
          </cell>
          <cell r="C198" t="str">
            <v>◎</v>
          </cell>
          <cell r="D198" t="str">
            <v>中頭</v>
          </cell>
          <cell r="E198" t="str">
            <v>嘉手納町</v>
          </cell>
          <cell r="F198" t="str">
            <v>公立幼稚園</v>
          </cell>
          <cell r="G198" t="str">
            <v>嘉手納幼稚園ＰＴＡ</v>
          </cell>
          <cell r="H198">
            <v>213</v>
          </cell>
          <cell r="I198">
            <v>45376</v>
          </cell>
          <cell r="J198">
            <v>45482</v>
          </cell>
          <cell r="K198" t="str">
            <v>銀</v>
          </cell>
          <cell r="L198">
            <v>45482</v>
          </cell>
          <cell r="M198">
            <v>45483</v>
          </cell>
          <cell r="O198">
            <v>45496</v>
          </cell>
          <cell r="P198" t="str">
            <v>全世帯加入（会長名OK）</v>
          </cell>
          <cell r="R198" t="str">
            <v xml:space="preserve"> 山内　未希男</v>
          </cell>
          <cell r="S198" t="str">
            <v>兼本若子　教頭</v>
          </cell>
          <cell r="Z198">
            <v>0</v>
          </cell>
          <cell r="AA198">
            <v>33</v>
          </cell>
          <cell r="AB198">
            <v>5</v>
          </cell>
          <cell r="AG198">
            <v>38</v>
          </cell>
          <cell r="AH198">
            <v>38</v>
          </cell>
          <cell r="AI198">
            <v>5700</v>
          </cell>
          <cell r="AM198" t="str">
            <v>加入=　◎,　受付日：11/06　入金日：11/01共済期間開始日：11/02【申請状況】5.11.6　郵送にて共済契約申込書、確定世帯数の_x000D_
　　　　報告書、ＰT名簿届く_x000D_
5.11.1　琉銀に5,850入金あり。契約申込書等未だ_x000D_
_x000D_
名簿番号　83【問合せ状況】全世帯加入　×2</v>
          </cell>
          <cell r="AN198" t="str">
            <v>嘉手納町立</v>
          </cell>
          <cell r="AO198" t="str">
            <v>嘉手納幼稚園</v>
          </cell>
          <cell r="AP198" t="str">
            <v>904-0203</v>
          </cell>
          <cell r="AQ198" t="str">
            <v>嘉手納町字嘉手納312</v>
          </cell>
          <cell r="AR198" t="str">
            <v>098-956-4039</v>
          </cell>
          <cell r="AS198" t="str">
            <v>098-956-4063</v>
          </cell>
          <cell r="AT198" t="str">
            <v>ky-sensei01@educ.kadena.okinawa.jp</v>
          </cell>
          <cell r="AW198">
            <v>45566</v>
          </cell>
          <cell r="AX198">
            <v>2</v>
          </cell>
          <cell r="AY198">
            <v>3</v>
          </cell>
          <cell r="AZ198">
            <v>15</v>
          </cell>
        </row>
        <row r="199">
          <cell r="B199" t="str">
            <v>嘉手納中</v>
          </cell>
          <cell r="C199" t="str">
            <v>◎</v>
          </cell>
          <cell r="D199" t="str">
            <v>中頭</v>
          </cell>
          <cell r="E199" t="str">
            <v>嘉手納町</v>
          </cell>
          <cell r="F199" t="str">
            <v>中学校</v>
          </cell>
          <cell r="G199" t="str">
            <v>嘉手納中学校ＰＴＡ</v>
          </cell>
          <cell r="H199">
            <v>252</v>
          </cell>
          <cell r="I199">
            <v>45378</v>
          </cell>
          <cell r="J199">
            <v>45414</v>
          </cell>
          <cell r="K199" t="str">
            <v>郵</v>
          </cell>
          <cell r="L199">
            <v>45471</v>
          </cell>
          <cell r="M199">
            <v>45472</v>
          </cell>
          <cell r="O199">
            <v>45478</v>
          </cell>
          <cell r="P199" t="str">
            <v xml:space="preserve">6.3.27　原本郵送するとの事。_x000D_
_x000D_
24-05-02 振込予定日が6/28、遅れないよう添付…_x000D_
</v>
          </cell>
          <cell r="R199" t="str">
            <v>嘉手川 潤</v>
          </cell>
          <cell r="S199" t="str">
            <v>呉屋千賀子　Ｐ事務</v>
          </cell>
          <cell r="T199">
            <v>382</v>
          </cell>
          <cell r="U199">
            <v>31</v>
          </cell>
          <cell r="X199">
            <v>13</v>
          </cell>
          <cell r="Z199">
            <v>426</v>
          </cell>
          <cell r="AG199">
            <v>0</v>
          </cell>
          <cell r="AH199">
            <v>426</v>
          </cell>
          <cell r="AI199">
            <v>63900</v>
          </cell>
          <cell r="AM199" t="str">
            <v>加入=　◎,　受付日：04/27　入金日：07/24共済期間開始日：07/25【申請状況】5.4.24　呉屋さん、本日入金予定とのこと。_x000D_
5.7.19　入金未だ。_x000D_
5.5.9　様式1.2　Ｔ名簿、準会員名簿届く_x000D_
5.4.27　様式1、2faxにて届く。原本は郵送する_x000D_
　　　　とのこと。_x000D_
名簿番号　84【問合せ状況】全世帯加入　〇2</v>
          </cell>
          <cell r="AN199" t="str">
            <v>嘉手納町立</v>
          </cell>
          <cell r="AO199" t="str">
            <v>嘉手納中</v>
          </cell>
          <cell r="AP199" t="str">
            <v>904-0203</v>
          </cell>
          <cell r="AQ199" t="str">
            <v>嘉手納町字嘉手納312</v>
          </cell>
          <cell r="AR199" t="str">
            <v>098-956-2263</v>
          </cell>
          <cell r="AS199" t="str">
            <v>098-956-9322</v>
          </cell>
          <cell r="AT199" t="str">
            <v>ktjh1947@gmail.com</v>
          </cell>
          <cell r="AW199">
            <v>45477</v>
          </cell>
          <cell r="AX199">
            <v>2</v>
          </cell>
          <cell r="AY199">
            <v>2</v>
          </cell>
          <cell r="AZ199">
            <v>15</v>
          </cell>
        </row>
        <row r="200">
          <cell r="B200" t="str">
            <v>栄光こども園</v>
          </cell>
          <cell r="C200" t="str">
            <v/>
          </cell>
          <cell r="D200" t="str">
            <v>中頭</v>
          </cell>
          <cell r="E200" t="str">
            <v>嘉手納町</v>
          </cell>
          <cell r="F200" t="str">
            <v>私立幼稚園型認定こども園</v>
          </cell>
          <cell r="G200" t="str">
            <v>栄光幼稚園ＰＴＡ</v>
          </cell>
          <cell r="M200" t="str">
            <v/>
          </cell>
          <cell r="R200" t="str">
            <v xml:space="preserve"> </v>
          </cell>
          <cell r="Z200">
            <v>0</v>
          </cell>
          <cell r="AG200">
            <v>0</v>
          </cell>
          <cell r="AH200">
            <v>0</v>
          </cell>
          <cell r="AI200" t="str">
            <v/>
          </cell>
          <cell r="AM200" t="str">
            <v/>
          </cell>
          <cell r="AN200" t="str">
            <v>学校法人</v>
          </cell>
          <cell r="AP200" t="str">
            <v>904-0202</v>
          </cell>
          <cell r="AQ200" t="str">
            <v>嘉手納町字屋良917-4</v>
          </cell>
          <cell r="AR200" t="str">
            <v>098-957-3373</v>
          </cell>
          <cell r="AW200">
            <v>45254</v>
          </cell>
          <cell r="AX200">
            <v>2</v>
          </cell>
          <cell r="AY200">
            <v>6</v>
          </cell>
          <cell r="AZ200">
            <v>15</v>
          </cell>
        </row>
        <row r="201">
          <cell r="B201" t="str">
            <v>嘉手納町ＰＴＡ連合会</v>
          </cell>
          <cell r="C201" t="str">
            <v>◎</v>
          </cell>
          <cell r="D201" t="str">
            <v>中頭</v>
          </cell>
          <cell r="E201" t="str">
            <v>嘉手納町</v>
          </cell>
          <cell r="F201" t="str">
            <v>市町村</v>
          </cell>
          <cell r="G201" t="str">
            <v>嘉手納町ＰＴＡ連合会</v>
          </cell>
          <cell r="H201">
            <v>145</v>
          </cell>
          <cell r="I201">
            <v>45366</v>
          </cell>
          <cell r="J201">
            <v>45366</v>
          </cell>
          <cell r="K201" t="str">
            <v>銀</v>
          </cell>
          <cell r="L201">
            <v>45463</v>
          </cell>
          <cell r="M201">
            <v>45464</v>
          </cell>
          <cell r="O201">
            <v>45467</v>
          </cell>
          <cell r="P201" t="str">
            <v>6.3.21　城間さんより、1人分の150円を屋良小が_x000D_
　　　　敷地内にあるので、一緒に振込んで良い_x000D_
　　　　か、また領収書も発行可能かの問合せ_x000D_
　　　　あり。両方とも可能であると返答した。</v>
          </cell>
          <cell r="R201" t="str">
            <v>我謝治彦</v>
          </cell>
          <cell r="S201" t="str">
            <v>城間絹代　</v>
          </cell>
          <cell r="X201">
            <v>1</v>
          </cell>
          <cell r="Z201">
            <v>1</v>
          </cell>
          <cell r="AG201">
            <v>0</v>
          </cell>
          <cell r="AH201">
            <v>1</v>
          </cell>
          <cell r="AI201">
            <v>150</v>
          </cell>
          <cell r="AM201" t="str">
            <v/>
          </cell>
          <cell r="AO201" t="str">
            <v>嘉Ｐ連</v>
          </cell>
          <cell r="AP201" t="str">
            <v>904-0202</v>
          </cell>
          <cell r="AQ201" t="str">
            <v>嘉手納町屋良1-31-1(屋良小学校内)</v>
          </cell>
          <cell r="AR201" t="str">
            <v>098-989-5837</v>
          </cell>
          <cell r="AS201" t="str">
            <v>098-989-5837</v>
          </cell>
          <cell r="AT201" t="str">
            <v>k.union^pta@tune.ocn.ne.jp</v>
          </cell>
          <cell r="AW201">
            <v>45566</v>
          </cell>
          <cell r="AX201">
            <v>2</v>
          </cell>
          <cell r="AY201">
            <v>10</v>
          </cell>
          <cell r="AZ201">
            <v>15</v>
          </cell>
        </row>
        <row r="202">
          <cell r="B202" t="str">
            <v>越来小</v>
          </cell>
          <cell r="C202" t="str">
            <v>◎</v>
          </cell>
          <cell r="D202" t="str">
            <v>中頭</v>
          </cell>
          <cell r="E202" t="str">
            <v>沖縄市</v>
          </cell>
          <cell r="F202" t="str">
            <v>小学校</v>
          </cell>
          <cell r="G202" t="str">
            <v>越来小学校ＰＴＣＡ</v>
          </cell>
          <cell r="H202">
            <v>165</v>
          </cell>
          <cell r="I202">
            <v>45370</v>
          </cell>
          <cell r="J202">
            <v>45469</v>
          </cell>
          <cell r="K202" t="str">
            <v>郵</v>
          </cell>
          <cell r="L202">
            <v>45469</v>
          </cell>
          <cell r="M202">
            <v>45470</v>
          </cell>
          <cell r="O202">
            <v>45478</v>
          </cell>
          <cell r="P202" t="str">
            <v>09-02 転入出報告あり、対応不要。_x000D_
_x000D_
全世帯加入なし（会長名OK）</v>
          </cell>
          <cell r="R202" t="str">
            <v>寺山杏奈</v>
          </cell>
          <cell r="S202" t="str">
            <v>比屋根由紀子Ｐ事務　火水金10時～16時</v>
          </cell>
          <cell r="T202">
            <v>187</v>
          </cell>
          <cell r="U202">
            <v>21</v>
          </cell>
          <cell r="Z202">
            <v>208</v>
          </cell>
          <cell r="AG202">
            <v>0</v>
          </cell>
          <cell r="AH202">
            <v>208</v>
          </cell>
          <cell r="AI202">
            <v>31200</v>
          </cell>
          <cell r="AM202" t="str">
            <v>加入=　◎,　受付日：03/17　入金日：07/18共済期間開始日：07/19【申請状況】5.7.19　郵送にて様式2、ＰＴ名簿届く_x000D_
　　　　18日に入金済との事。_x000D_
5.7.14　様式2入金未だ_x000D_
名簿番号　87【問合せ状況】全世帯加入　×2</v>
          </cell>
          <cell r="AN202" t="str">
            <v>沖縄市立</v>
          </cell>
          <cell r="AO202" t="str">
            <v>越来小</v>
          </cell>
          <cell r="AP202" t="str">
            <v>904-0001</v>
          </cell>
          <cell r="AQ202" t="str">
            <v>沖縄市越来1-2-2</v>
          </cell>
          <cell r="AR202" t="str">
            <v>098-937-3556</v>
          </cell>
          <cell r="AS202" t="str">
            <v>098-938-8802</v>
          </cell>
          <cell r="AT202" t="str">
            <v>goesyo01@okinawa-city.ed.jp</v>
          </cell>
          <cell r="AW202">
            <v>45566</v>
          </cell>
          <cell r="AX202">
            <v>2</v>
          </cell>
          <cell r="AY202">
            <v>1</v>
          </cell>
          <cell r="AZ202">
            <v>16</v>
          </cell>
        </row>
        <row r="203">
          <cell r="B203" t="str">
            <v>越来幼稚園</v>
          </cell>
          <cell r="C203" t="str">
            <v>◎</v>
          </cell>
          <cell r="D203" t="str">
            <v>中頭</v>
          </cell>
          <cell r="E203" t="str">
            <v>沖縄市</v>
          </cell>
          <cell r="F203" t="str">
            <v>公立幼稚園</v>
          </cell>
          <cell r="G203" t="str">
            <v>越来幼稚園ＰＴＣＡ</v>
          </cell>
          <cell r="H203">
            <v>331</v>
          </cell>
          <cell r="I203">
            <v>45380</v>
          </cell>
          <cell r="J203">
            <v>45470</v>
          </cell>
          <cell r="K203" t="str">
            <v>銀</v>
          </cell>
          <cell r="L203">
            <v>45469</v>
          </cell>
          <cell r="M203">
            <v>45470</v>
          </cell>
          <cell r="O203">
            <v>45474</v>
          </cell>
          <cell r="P203" t="str">
            <v>全世帯加入なし（会長名OK）</v>
          </cell>
          <cell r="R203" t="str">
            <v>伊佐宗哲</v>
          </cell>
          <cell r="S203" t="str">
            <v>上原愛理　教諭　月～金14時～17時</v>
          </cell>
          <cell r="Z203">
            <v>0</v>
          </cell>
          <cell r="AA203">
            <v>2</v>
          </cell>
          <cell r="AG203">
            <v>2</v>
          </cell>
          <cell r="AH203">
            <v>2</v>
          </cell>
          <cell r="AI203">
            <v>300</v>
          </cell>
          <cell r="AM203" t="str">
            <v>加入=　◎,　受付日：03/27　入金日：07/25共済期間開始日：07/26【申請状況】5.7.25　入金忘れてました。これからゆうちょに_x000D_
　　　　振込ますとの事。_x000D_
5.7.18　入金未だ_x000D_
5.5.16　faxにてＰ名簿届く_x000D_
名簿番号　88【問合せ状況】全世帯加入　×2</v>
          </cell>
          <cell r="AN203" t="str">
            <v>沖縄市立</v>
          </cell>
          <cell r="AO203" t="str">
            <v>越来幼稚園</v>
          </cell>
          <cell r="AP203" t="str">
            <v>904-0001</v>
          </cell>
          <cell r="AQ203" t="str">
            <v>沖縄市越来1-2-3</v>
          </cell>
          <cell r="AR203" t="str">
            <v>098-937-6746</v>
          </cell>
          <cell r="AS203" t="str">
            <v>098-937-6746</v>
          </cell>
          <cell r="AT203" t="str">
            <v>ykgoeku@city.okinawa.lg.jp</v>
          </cell>
          <cell r="AW203">
            <v>45568</v>
          </cell>
          <cell r="AX203">
            <v>2</v>
          </cell>
          <cell r="AY203">
            <v>3</v>
          </cell>
          <cell r="AZ203">
            <v>16</v>
          </cell>
        </row>
        <row r="204">
          <cell r="B204" t="str">
            <v>越来中</v>
          </cell>
          <cell r="C204" t="str">
            <v>◎</v>
          </cell>
          <cell r="D204" t="str">
            <v>中頭</v>
          </cell>
          <cell r="E204" t="str">
            <v>沖縄市</v>
          </cell>
          <cell r="F204" t="str">
            <v>中学校</v>
          </cell>
          <cell r="G204" t="str">
            <v>越来中学校ＰＴＡ</v>
          </cell>
          <cell r="H204">
            <v>330</v>
          </cell>
          <cell r="I204">
            <v>45380</v>
          </cell>
          <cell r="J204">
            <v>45470</v>
          </cell>
          <cell r="K204" t="str">
            <v>銀</v>
          </cell>
          <cell r="L204">
            <v>45470</v>
          </cell>
          <cell r="M204">
            <v>45471</v>
          </cell>
          <cell r="O204">
            <v>45478</v>
          </cell>
          <cell r="P204" t="str">
            <v>09-04 転入P1あり、前校で加入済_x000D_
07-05 安慶田中へ転出(T)１、納入済． _x000D_
全世帯加入なし（会長名OK）</v>
          </cell>
          <cell r="R204" t="str">
            <v>仲本 和美</v>
          </cell>
          <cell r="S204" t="str">
            <v>知念朝香　Ｐ事務月水金9時半～17時</v>
          </cell>
          <cell r="T204">
            <v>175</v>
          </cell>
          <cell r="U204">
            <v>19</v>
          </cell>
          <cell r="Z204">
            <v>194</v>
          </cell>
          <cell r="AG204">
            <v>0</v>
          </cell>
          <cell r="AH204">
            <v>194</v>
          </cell>
          <cell r="AI204">
            <v>29100</v>
          </cell>
          <cell r="AM204" t="str">
            <v>加入=　◎,　受付日：03/29　入金日：07/14共済期間開始日：07/15【申請状況】5.11.14　150円入金あり_x000D_
5.10.16　FAXにて、9/1分請求済_x000D_
5.9.1　Ｐ1追加あり_x000D_
5.7.19　様式2、ＰＴ名簿届く_x000D_
5.7.18　入金未だ？名簿未だ_x000D_
5.7.14　faxにて様式2届く_x000D_
名簿番号　89【問合せ状況】全世帯加入　×2</v>
          </cell>
          <cell r="AN204" t="str">
            <v>沖縄市立</v>
          </cell>
          <cell r="AO204" t="str">
            <v>越来中</v>
          </cell>
          <cell r="AP204" t="str">
            <v>904-0001</v>
          </cell>
          <cell r="AQ204" t="str">
            <v>沖縄市越来1-2-1</v>
          </cell>
          <cell r="AR204" t="str">
            <v>098-937-3191</v>
          </cell>
          <cell r="AS204" t="str">
            <v>098-938-3573</v>
          </cell>
          <cell r="AT204" t="str">
            <v>goetyu01@okinawa-city.ed.jp</v>
          </cell>
          <cell r="AW204">
            <v>45566</v>
          </cell>
          <cell r="AX204">
            <v>2</v>
          </cell>
          <cell r="AY204">
            <v>2</v>
          </cell>
          <cell r="AZ204">
            <v>16</v>
          </cell>
        </row>
        <row r="205">
          <cell r="B205" t="str">
            <v>コザ小</v>
          </cell>
          <cell r="C205" t="str">
            <v>◎</v>
          </cell>
          <cell r="D205" t="str">
            <v>中頭</v>
          </cell>
          <cell r="E205" t="str">
            <v>沖縄市</v>
          </cell>
          <cell r="F205" t="str">
            <v>小学校</v>
          </cell>
          <cell r="G205" t="str">
            <v>コザ小学校ＰＴＡ</v>
          </cell>
          <cell r="H205">
            <v>93</v>
          </cell>
          <cell r="I205">
            <v>45359</v>
          </cell>
          <cell r="J205">
            <v>45461</v>
          </cell>
          <cell r="K205" t="str">
            <v>銀</v>
          </cell>
          <cell r="L205">
            <v>45460</v>
          </cell>
          <cell r="M205">
            <v>45461</v>
          </cell>
          <cell r="O205">
            <v>45461</v>
          </cell>
          <cell r="P205" t="str">
            <v>全世帯加入</v>
          </cell>
          <cell r="R205" t="str">
            <v>安座間 卓樹</v>
          </cell>
          <cell r="S205" t="str">
            <v>兼本 幸恵（P事務：火水金 10~15）</v>
          </cell>
          <cell r="T205">
            <v>138</v>
          </cell>
          <cell r="U205">
            <v>19</v>
          </cell>
          <cell r="Z205">
            <v>157</v>
          </cell>
          <cell r="AG205">
            <v>0</v>
          </cell>
          <cell r="AH205">
            <v>157</v>
          </cell>
          <cell r="AI205">
            <v>23550</v>
          </cell>
          <cell r="AM205" t="str">
            <v>加入=　◎,　受付日：03/06　入金日：07/28共済期間開始日：07/29【申請状況】5.7.28　メールにて様式2届く_x000D_
5.7.28　本日振込、メールにて様式２を送信_x000D_
　　　　するとの事。_x000D_
5.7.21　金城さんより℡あり。7/28に入金予定_x000D_
　　　　との事。_x000D_
5.7.21　夏休みだが、連絡取ってくれるとの事。_x000D_
名簿番号　90【問合せ状況】全世帯加入　〇2</v>
          </cell>
          <cell r="AN205" t="str">
            <v>沖縄市立</v>
          </cell>
          <cell r="AO205" t="str">
            <v>コザ小</v>
          </cell>
          <cell r="AP205" t="str">
            <v>904-0004</v>
          </cell>
          <cell r="AQ205" t="str">
            <v>沖縄市中央4-16-1</v>
          </cell>
          <cell r="AR205" t="str">
            <v>098-937-3249</v>
          </cell>
          <cell r="AS205" t="str">
            <v>098-938-8820</v>
          </cell>
          <cell r="AT205" t="str">
            <v>kozsyo01@city.okinawa.okinawa.jp</v>
          </cell>
          <cell r="AW205">
            <v>45461</v>
          </cell>
          <cell r="AX205">
            <v>2</v>
          </cell>
          <cell r="AY205">
            <v>1</v>
          </cell>
          <cell r="AZ205">
            <v>16</v>
          </cell>
        </row>
        <row r="206">
          <cell r="B206" t="str">
            <v>コザ幼稚園</v>
          </cell>
          <cell r="C206" t="str">
            <v>◎</v>
          </cell>
          <cell r="D206" t="str">
            <v>中頭</v>
          </cell>
          <cell r="E206" t="str">
            <v>沖縄市</v>
          </cell>
          <cell r="F206" t="str">
            <v>公立幼稚園</v>
          </cell>
          <cell r="G206" t="str">
            <v>コザ幼稚園ＰＴＡ</v>
          </cell>
          <cell r="H206">
            <v>172</v>
          </cell>
          <cell r="I206">
            <v>45372</v>
          </cell>
          <cell r="J206">
            <v>45471</v>
          </cell>
          <cell r="K206" t="str">
            <v>銀</v>
          </cell>
          <cell r="L206">
            <v>45471</v>
          </cell>
          <cell r="M206">
            <v>45472</v>
          </cell>
          <cell r="O206">
            <v>45478</v>
          </cell>
          <cell r="P206" t="str">
            <v>全世帯加入なし（会長名OK）</v>
          </cell>
          <cell r="R206" t="str">
            <v>普久原 朝久</v>
          </cell>
          <cell r="S206" t="str">
            <v>渡慶次美香</v>
          </cell>
          <cell r="Z206">
            <v>0</v>
          </cell>
          <cell r="AA206">
            <v>3</v>
          </cell>
          <cell r="AG206">
            <v>3</v>
          </cell>
          <cell r="AH206">
            <v>3</v>
          </cell>
          <cell r="AI206">
            <v>450</v>
          </cell>
          <cell r="AM206" t="str">
            <v>加入=　◎,　受付日：03/27　入金日：06/28共済期間開始日：04/01【申請状況】5.6.29　faxにて様式2届く_x000D_
　　　　5世帯分の名簿をFaxするとの事。_x000D_
　　　　名簿届く_x000D_
名簿番号　91【問合せ状況】全世帯加入　×2</v>
          </cell>
          <cell r="AN206" t="str">
            <v>沖縄市立</v>
          </cell>
          <cell r="AO206" t="str">
            <v>コザ幼稚園</v>
          </cell>
          <cell r="AP206" t="str">
            <v>904-0004</v>
          </cell>
          <cell r="AQ206" t="str">
            <v>沖縄市中央4-16-2</v>
          </cell>
          <cell r="AR206" t="str">
            <v>098-937-6246</v>
          </cell>
          <cell r="AS206" t="str">
            <v>098-937-6246</v>
          </cell>
          <cell r="AT206" t="str">
            <v>ykkoza@city.okinawa.lg.jp</v>
          </cell>
          <cell r="AW206">
            <v>45566</v>
          </cell>
          <cell r="AX206">
            <v>2</v>
          </cell>
          <cell r="AY206">
            <v>3</v>
          </cell>
          <cell r="AZ206">
            <v>16</v>
          </cell>
        </row>
        <row r="207">
          <cell r="B207" t="str">
            <v>コザ中</v>
          </cell>
          <cell r="C207" t="str">
            <v>◎</v>
          </cell>
          <cell r="D207" t="str">
            <v>中頭</v>
          </cell>
          <cell r="E207" t="str">
            <v>沖縄市</v>
          </cell>
          <cell r="F207" t="str">
            <v>中学校</v>
          </cell>
          <cell r="G207" t="str">
            <v>コザ中学校ＰＴＡ</v>
          </cell>
          <cell r="H207">
            <v>72</v>
          </cell>
          <cell r="I207">
            <v>45357</v>
          </cell>
          <cell r="J207">
            <v>45436</v>
          </cell>
          <cell r="K207" t="str">
            <v>農</v>
          </cell>
          <cell r="L207">
            <v>45433</v>
          </cell>
          <cell r="M207">
            <v>45434</v>
          </cell>
          <cell r="O207">
            <v>45455</v>
          </cell>
          <cell r="P207" t="str">
            <v>02-27 新規P1あり、1月末の転入の為掛金発生。市Pに預け済みとのこと。_x000D_
_x000D_
07-25 新規１Pあり。市P・外間さんに預けるとのこと。_x000D_
_x000D_
全世帯加入なし</v>
          </cell>
          <cell r="R207" t="str">
            <v>喜屋武 未来</v>
          </cell>
          <cell r="S207" t="str">
            <v>赤嶺君江　Ｐ事務月～金10時～160時</v>
          </cell>
          <cell r="T207">
            <v>346</v>
          </cell>
          <cell r="U207">
            <v>33</v>
          </cell>
          <cell r="V207">
            <v>2</v>
          </cell>
          <cell r="X207">
            <v>1</v>
          </cell>
          <cell r="Z207">
            <v>382</v>
          </cell>
          <cell r="AG207">
            <v>0</v>
          </cell>
          <cell r="AH207">
            <v>382</v>
          </cell>
          <cell r="AI207">
            <v>57300</v>
          </cell>
          <cell r="AM207" t="str">
            <v>加入=　◎,　受付日：03/07　入金日：05/08共済期間開始日：04/01【申請状況】5.11.14　150円入金あり_x000D_
5.10.17　電話あり。沖縄市Ｐ連の外間さんに_x000D_
　　　　預けているとのこと。_x000D_
5.10.16　FAXにて、9/5分請求済_x000D_
5.9.5　Ｔ1追加_x000D_
5.5.8　faxにて様式2届く。_x000D_
名簿番号　92【問合せ状況】全世帯加入　〇2</v>
          </cell>
          <cell r="AN207" t="str">
            <v>沖縄市立</v>
          </cell>
          <cell r="AO207" t="str">
            <v>コザ中</v>
          </cell>
          <cell r="AP207" t="str">
            <v>904-0021</v>
          </cell>
          <cell r="AQ207" t="str">
            <v>沖縄市胡屋3-38-1</v>
          </cell>
          <cell r="AR207" t="str">
            <v>098-933-3539</v>
          </cell>
          <cell r="AS207" t="str">
            <v>098-932-6871</v>
          </cell>
          <cell r="AT207" t="str">
            <v>koztyu01@okinawa-city.ed.jp</v>
          </cell>
          <cell r="AW207">
            <v>45715</v>
          </cell>
          <cell r="AX207">
            <v>2</v>
          </cell>
          <cell r="AY207">
            <v>2</v>
          </cell>
          <cell r="AZ207">
            <v>16</v>
          </cell>
        </row>
        <row r="208">
          <cell r="B208" t="str">
            <v>中の町小</v>
          </cell>
          <cell r="C208" t="str">
            <v>◎</v>
          </cell>
          <cell r="D208" t="str">
            <v>中頭</v>
          </cell>
          <cell r="E208" t="str">
            <v>沖縄市</v>
          </cell>
          <cell r="F208" t="str">
            <v>小学校</v>
          </cell>
          <cell r="G208" t="str">
            <v>中の町小学校ＰＴＡ</v>
          </cell>
          <cell r="H208">
            <v>138</v>
          </cell>
          <cell r="I208">
            <v>45365</v>
          </cell>
          <cell r="J208">
            <v>45471</v>
          </cell>
          <cell r="K208" t="str">
            <v>銀</v>
          </cell>
          <cell r="L208">
            <v>45471</v>
          </cell>
          <cell r="M208">
            <v>45472</v>
          </cell>
          <cell r="O208">
            <v>45478</v>
          </cell>
          <cell r="P208" t="str">
            <v>全世帯加入なし（会長名OK）※名簿要請</v>
          </cell>
          <cell r="R208" t="str">
            <v>比嘉 一樹</v>
          </cell>
          <cell r="S208" t="str">
            <v>普天間麻衣　Ｐ事務10時～15時</v>
          </cell>
          <cell r="T208">
            <v>301</v>
          </cell>
          <cell r="U208">
            <v>25</v>
          </cell>
          <cell r="Z208">
            <v>326</v>
          </cell>
          <cell r="AG208">
            <v>0</v>
          </cell>
          <cell r="AH208">
            <v>326</v>
          </cell>
          <cell r="AI208">
            <v>48900</v>
          </cell>
          <cell r="AM208" t="str">
            <v>加入=　◎,　受付日：03/20　入金日：06/05共済期間開始日：04/01【申請状況】5.6.8　郵送にて様式2、ＰＴ名簿届く_x000D_
5.6.5　faxにて様式2届くが、ＰＴ名簿未だ_x000D_
　　　　6/5入金予定とのこと。_x000D_
名簿番号　93【問合せ状況】全世帯加入　×2</v>
          </cell>
          <cell r="AN208" t="str">
            <v>沖縄市立</v>
          </cell>
          <cell r="AO208" t="str">
            <v>中の町小</v>
          </cell>
          <cell r="AP208" t="str">
            <v>904-0031</v>
          </cell>
          <cell r="AQ208" t="str">
            <v>沖縄市上地3-4-1</v>
          </cell>
          <cell r="AR208" t="str">
            <v>098-933-3054</v>
          </cell>
          <cell r="AS208" t="str">
            <v>098-932-6875</v>
          </cell>
          <cell r="AT208" t="str">
            <v>naksyo01@okinawa.city.ed.jp</v>
          </cell>
          <cell r="AW208">
            <v>45566</v>
          </cell>
          <cell r="AX208">
            <v>2</v>
          </cell>
          <cell r="AY208">
            <v>1</v>
          </cell>
          <cell r="AZ208">
            <v>16</v>
          </cell>
        </row>
        <row r="209">
          <cell r="B209" t="str">
            <v>中の町幼稚園</v>
          </cell>
          <cell r="C209" t="str">
            <v>◎</v>
          </cell>
          <cell r="D209" t="str">
            <v>中頭</v>
          </cell>
          <cell r="E209" t="str">
            <v>沖縄市</v>
          </cell>
          <cell r="F209" t="str">
            <v>公立幼稚園</v>
          </cell>
          <cell r="G209" t="str">
            <v>中の町幼稚園ＰＴＡ</v>
          </cell>
          <cell r="H209">
            <v>63</v>
          </cell>
          <cell r="I209">
            <v>45356</v>
          </cell>
          <cell r="J209">
            <v>45442</v>
          </cell>
          <cell r="K209" t="str">
            <v>郵</v>
          </cell>
          <cell r="L209">
            <v>45436</v>
          </cell>
          <cell r="M209">
            <v>45437</v>
          </cell>
          <cell r="O209">
            <v>45455</v>
          </cell>
          <cell r="P209" t="str">
            <v>全世帯加入なし（小学校に兄姉がいる子がいるため）</v>
          </cell>
          <cell r="R209" t="str">
            <v>中野　ひかる</v>
          </cell>
          <cell r="S209" t="str">
            <v>安座間　歩　教諭14時～17時</v>
          </cell>
          <cell r="Z209">
            <v>0</v>
          </cell>
          <cell r="AA209">
            <v>8</v>
          </cell>
          <cell r="AB209">
            <v>1</v>
          </cell>
          <cell r="AG209">
            <v>9</v>
          </cell>
          <cell r="AH209">
            <v>9</v>
          </cell>
          <cell r="AI209">
            <v>1350</v>
          </cell>
          <cell r="AM209" t="str">
            <v>加入=　◎,　受付日：03/06　入金日：05/18共済期間開始日：04/01【申請状況】5.5.23　郵送にて様式2、Ｐ、準会員名簿届く_x000D_
　　　　5/18入金予定_x000D_
_x000D_
名簿番号　94【問合せ状況】全世帯加入　×2</v>
          </cell>
          <cell r="AN209" t="str">
            <v>沖縄市立</v>
          </cell>
          <cell r="AO209" t="str">
            <v>中の町幼稚園</v>
          </cell>
          <cell r="AP209" t="str">
            <v>904-0031</v>
          </cell>
          <cell r="AQ209" t="str">
            <v>沖縄市上地3-4-2</v>
          </cell>
          <cell r="AR209" t="str">
            <v>098-933-6646</v>
          </cell>
          <cell r="AS209" t="str">
            <v>098-933-6646</v>
          </cell>
          <cell r="AT209" t="str">
            <v>yknakanomati@city.okinawa.okinawa.ig.jp</v>
          </cell>
          <cell r="AW209">
            <v>45455</v>
          </cell>
          <cell r="AX209">
            <v>2</v>
          </cell>
          <cell r="AY209">
            <v>3</v>
          </cell>
          <cell r="AZ209">
            <v>16</v>
          </cell>
        </row>
        <row r="210">
          <cell r="B210" t="str">
            <v>安慶田小</v>
          </cell>
          <cell r="C210" t="str">
            <v>◎</v>
          </cell>
          <cell r="D210" t="str">
            <v>中頭</v>
          </cell>
          <cell r="E210" t="str">
            <v>沖縄市</v>
          </cell>
          <cell r="F210" t="str">
            <v>小学校</v>
          </cell>
          <cell r="G210" t="str">
            <v>安慶田小学校ＰＴＡ</v>
          </cell>
          <cell r="H210">
            <v>44</v>
          </cell>
          <cell r="I210">
            <v>45355</v>
          </cell>
          <cell r="J210">
            <v>45441</v>
          </cell>
          <cell r="K210" t="str">
            <v>銀</v>
          </cell>
          <cell r="L210">
            <v>45443</v>
          </cell>
          <cell r="M210">
            <v>45444</v>
          </cell>
          <cell r="O210">
            <v>45455</v>
          </cell>
          <cell r="P210" t="str">
            <v>09-10 新規T2報告あり、納入待ち。_x000D_
全世帯加入</v>
          </cell>
          <cell r="R210" t="str">
            <v>頂 慎太郎</v>
          </cell>
          <cell r="S210" t="str">
            <v>島袋 道代 P事務(火～金10-15:45)</v>
          </cell>
          <cell r="T210">
            <v>292</v>
          </cell>
          <cell r="U210">
            <v>26</v>
          </cell>
          <cell r="W210">
            <v>2</v>
          </cell>
          <cell r="X210">
            <v>5</v>
          </cell>
          <cell r="Z210">
            <v>325</v>
          </cell>
          <cell r="AG210">
            <v>0</v>
          </cell>
          <cell r="AH210">
            <v>325</v>
          </cell>
          <cell r="AI210">
            <v>48750</v>
          </cell>
          <cell r="AM210" t="str">
            <v>加入=　◎,　受付日：03/13　入金日：06/20共済期間開始日：04/01【申請状況】6.3.6　時点未入金_x000D_
6.1.24　FAXにてＴ1追加_x000D_
5.6.16　様式2、準会員名簿届く_x000D_
5.6.14　様式2他FAX送信した。_x000D_
　　　　組織毎に掛金納入が必要であると説明_x000D_
名簿番号　95【問合せ状況】全世帯加入　〇2</v>
          </cell>
          <cell r="AN210" t="str">
            <v>沖縄市立</v>
          </cell>
          <cell r="AO210" t="str">
            <v>安慶田小</v>
          </cell>
          <cell r="AP210" t="str">
            <v>904-0012</v>
          </cell>
          <cell r="AQ210" t="str">
            <v>沖縄市安慶田2-18-1</v>
          </cell>
          <cell r="AR210" t="str">
            <v>098-937-3561</v>
          </cell>
          <cell r="AS210" t="str">
            <v>098-938-8801</v>
          </cell>
          <cell r="AT210" t="str">
            <v>agesyo01@okinawa.city.ed.jp</v>
          </cell>
          <cell r="AW210">
            <v>45545</v>
          </cell>
          <cell r="AX210">
            <v>2</v>
          </cell>
          <cell r="AY210">
            <v>1</v>
          </cell>
          <cell r="AZ210">
            <v>16</v>
          </cell>
        </row>
        <row r="211">
          <cell r="B211" t="str">
            <v>安慶田幼稚園</v>
          </cell>
          <cell r="C211" t="str">
            <v/>
          </cell>
          <cell r="D211" t="str">
            <v>中頭</v>
          </cell>
          <cell r="E211" t="str">
            <v>沖縄市</v>
          </cell>
          <cell r="F211" t="str">
            <v>公立幼稚園</v>
          </cell>
          <cell r="G211" t="str">
            <v>安慶田幼稚園ＰＴＡ</v>
          </cell>
          <cell r="M211" t="str">
            <v/>
          </cell>
          <cell r="R211" t="str">
            <v>新城勇士</v>
          </cell>
          <cell r="S211" t="str">
            <v>嵩元早苗　副園長</v>
          </cell>
          <cell r="Z211">
            <v>0</v>
          </cell>
          <cell r="AG211">
            <v>0</v>
          </cell>
          <cell r="AH211">
            <v>0</v>
          </cell>
          <cell r="AI211" t="str">
            <v/>
          </cell>
          <cell r="AM211" t="str">
            <v>加入=　□,　受付日：03/31　入金日：共済期間開始日：【申請状況】5.7.31　加入しないと℡あり。_x000D_
5.7.31　FAXにて様式2、掛金の請求済_x000D_
5.7.18　様式2入金未だ_x000D_
名簿番号　96【問合せ状況】</v>
          </cell>
          <cell r="AN211" t="str">
            <v>沖縄市立</v>
          </cell>
          <cell r="AO211" t="str">
            <v>安慶田幼</v>
          </cell>
          <cell r="AP211" t="str">
            <v>904-0012</v>
          </cell>
          <cell r="AQ211" t="str">
            <v>沖縄市安慶田2-18-2</v>
          </cell>
          <cell r="AR211" t="str">
            <v>098-937-6546</v>
          </cell>
          <cell r="AS211" t="str">
            <v>098-937-6546</v>
          </cell>
          <cell r="AT211" t="str">
            <v>ykageda@city.okinawa.lg.jp</v>
          </cell>
          <cell r="AW211">
            <v>45138</v>
          </cell>
          <cell r="AX211">
            <v>2</v>
          </cell>
          <cell r="AY211">
            <v>3</v>
          </cell>
          <cell r="AZ211">
            <v>16</v>
          </cell>
        </row>
        <row r="212">
          <cell r="B212" t="str">
            <v>安慶田中</v>
          </cell>
          <cell r="C212" t="str">
            <v>◎</v>
          </cell>
          <cell r="D212" t="str">
            <v>中頭</v>
          </cell>
          <cell r="E212" t="str">
            <v>沖縄市</v>
          </cell>
          <cell r="F212" t="str">
            <v>中学校</v>
          </cell>
          <cell r="H212">
            <v>211</v>
          </cell>
          <cell r="I212">
            <v>45376</v>
          </cell>
          <cell r="J212">
            <v>45456</v>
          </cell>
          <cell r="K212" t="str">
            <v>銀</v>
          </cell>
          <cell r="L212">
            <v>45443</v>
          </cell>
          <cell r="M212">
            <v>45444</v>
          </cell>
          <cell r="O212">
            <v>45455</v>
          </cell>
          <cell r="P212" t="str">
            <v>全世帯加入なし_x000D_
_x000D_
06-13 納入後に２世帯退会が出たが、県外転入／準会員追加／保留世帯、の加入様子を見て判断。なければ年度末に300円返金。</v>
          </cell>
          <cell r="R212" t="str">
            <v>島袋 林大</v>
          </cell>
          <cell r="S212" t="str">
            <v>屋良千秋　Ｐ事務月水金9時～11時火木9時～15時</v>
          </cell>
          <cell r="T212">
            <v>273</v>
          </cell>
          <cell r="U212">
            <v>28</v>
          </cell>
          <cell r="Z212">
            <v>301</v>
          </cell>
          <cell r="AG212">
            <v>0</v>
          </cell>
          <cell r="AH212">
            <v>301</v>
          </cell>
          <cell r="AI212">
            <v>45150</v>
          </cell>
          <cell r="AM212" t="str">
            <v>加入=　◎,　受付日：03/24　入金日：06/08共済期間開始日：04/01【申請状況】5.6.9　郵送した様式2は破棄、faxにて届いた_x000D_
　　　ものに差替え。6/8　50,100入金予定_x000D_
_x000D_
名簿番号　97【問合せ状況】全世帯加入　〇2</v>
          </cell>
          <cell r="AN212" t="str">
            <v>沖縄市立</v>
          </cell>
          <cell r="AO212" t="str">
            <v>安慶田中</v>
          </cell>
          <cell r="AP212" t="str">
            <v>904-0012</v>
          </cell>
          <cell r="AQ212" t="str">
            <v>沖縄市安慶田3-8-1</v>
          </cell>
          <cell r="AR212" t="str">
            <v>098-939-1718</v>
          </cell>
          <cell r="AS212" t="str">
            <v>098-938-8800</v>
          </cell>
          <cell r="AT212" t="str">
            <v>agetyu01@okinawa-city.ed.jp</v>
          </cell>
          <cell r="AW212">
            <v>45456</v>
          </cell>
          <cell r="AX212">
            <v>2</v>
          </cell>
          <cell r="AY212">
            <v>2</v>
          </cell>
          <cell r="AZ212">
            <v>16</v>
          </cell>
        </row>
        <row r="213">
          <cell r="B213" t="str">
            <v>諸見小</v>
          </cell>
          <cell r="C213" t="str">
            <v>◎</v>
          </cell>
          <cell r="D213" t="str">
            <v>中頭</v>
          </cell>
          <cell r="E213" t="str">
            <v>沖縄市</v>
          </cell>
          <cell r="F213" t="str">
            <v>小学校</v>
          </cell>
          <cell r="G213" t="str">
            <v>諸見小学校ＰＴＡ</v>
          </cell>
          <cell r="H213">
            <v>104</v>
          </cell>
          <cell r="I213">
            <v>45362</v>
          </cell>
          <cell r="J213">
            <v>45460</v>
          </cell>
          <cell r="K213" t="str">
            <v>銀</v>
          </cell>
          <cell r="L213">
            <v>45460</v>
          </cell>
          <cell r="M213">
            <v>45461</v>
          </cell>
          <cell r="O213">
            <v>45461</v>
          </cell>
          <cell r="P213" t="str">
            <v>02-05 転入出報告あり、対応無し_x000D_
01-08 新規P1あり、市P連預け、待ち_x000D_
10-15 P2報告あり、前校で加入済のため対応無し。_x000D_
10-01 P1報告あり、前校で加入済のため対応無し。_x000D_
09-02 新規P2報告あり、納入待ち_x000D_
07-10 転入(1P）、転出(1P) あり。納入金の動き無し。_x000D_
_x000D_
_x000D_
全世帯加入</v>
          </cell>
          <cell r="R213" t="str">
            <v>仲宗根 誠</v>
          </cell>
          <cell r="S213" t="str">
            <v>知名美紀　Ｐ事務月～金9時半～14時</v>
          </cell>
          <cell r="T213">
            <v>263</v>
          </cell>
          <cell r="U213">
            <v>28</v>
          </cell>
          <cell r="V213">
            <v>3</v>
          </cell>
          <cell r="Z213">
            <v>294</v>
          </cell>
          <cell r="AG213">
            <v>0</v>
          </cell>
          <cell r="AH213">
            <v>294</v>
          </cell>
          <cell r="AI213">
            <v>44100</v>
          </cell>
          <cell r="AM213" t="str">
            <v>加入=　◎,　受付日：03/02　入金日：06/08共済期間開始日：04/01【申請状況】5.6.8　faxにて様式2届く。45,300本日入金予定_x000D_
名簿番号　98【問合せ状況】全世帯加入　〇2</v>
          </cell>
          <cell r="AN213" t="str">
            <v>沖縄市立</v>
          </cell>
          <cell r="AO213" t="str">
            <v>諸見小</v>
          </cell>
          <cell r="AP213" t="str">
            <v>904-0021</v>
          </cell>
          <cell r="AQ213" t="str">
            <v>沖縄市胡屋2-3-1</v>
          </cell>
          <cell r="AR213" t="str">
            <v>098-933-3400</v>
          </cell>
          <cell r="AS213" t="str">
            <v>098-932-6874</v>
          </cell>
          <cell r="AT213" t="str">
            <v>morsyo01@okinawa.city.ed.jp</v>
          </cell>
          <cell r="AW213">
            <v>45693</v>
          </cell>
          <cell r="AX213">
            <v>2</v>
          </cell>
          <cell r="AY213">
            <v>1</v>
          </cell>
          <cell r="AZ213">
            <v>16</v>
          </cell>
        </row>
        <row r="214">
          <cell r="B214" t="str">
            <v>諸見幼稚園</v>
          </cell>
          <cell r="C214" t="str">
            <v>◎</v>
          </cell>
          <cell r="D214" t="str">
            <v>中頭</v>
          </cell>
          <cell r="E214" t="str">
            <v>沖縄市</v>
          </cell>
          <cell r="F214" t="str">
            <v>公立幼稚園</v>
          </cell>
          <cell r="G214" t="str">
            <v>諸見幼稚園ＰＴＡ</v>
          </cell>
          <cell r="H214">
            <v>117</v>
          </cell>
          <cell r="I214">
            <v>45363</v>
          </cell>
          <cell r="J214">
            <v>45442</v>
          </cell>
          <cell r="K214" t="str">
            <v>銀</v>
          </cell>
          <cell r="L214">
            <v>45442</v>
          </cell>
          <cell r="M214">
            <v>45443</v>
          </cell>
          <cell r="O214">
            <v>45455</v>
          </cell>
          <cell r="P214" t="str">
            <v>10-24 新規P1報告あり、納入待ち→徴収済_x000D_
_x000D_
全世帯加入なし</v>
          </cell>
          <cell r="R214" t="str">
            <v>安里 亮祐</v>
          </cell>
          <cell r="S214" t="str">
            <v>比嘉邦子</v>
          </cell>
          <cell r="Z214">
            <v>0</v>
          </cell>
          <cell r="AA214">
            <v>18</v>
          </cell>
          <cell r="AC214">
            <v>1</v>
          </cell>
          <cell r="AG214">
            <v>19</v>
          </cell>
          <cell r="AH214">
            <v>19</v>
          </cell>
          <cell r="AI214">
            <v>2850</v>
          </cell>
          <cell r="AM214" t="str">
            <v>加入=　◎,　受付日：04/11　入金日：05/25共済期間開始日：04/12【申請状況】5.5.29　郵送にて様式2Ｐ名簿届く_x000D_
名簿番号　99【問合せ状況】全世帯加入　不明2</v>
          </cell>
          <cell r="AN214" t="str">
            <v>沖縄市立</v>
          </cell>
          <cell r="AO214" t="str">
            <v>諸見幼稚園</v>
          </cell>
          <cell r="AP214" t="str">
            <v>904-0021</v>
          </cell>
          <cell r="AQ214" t="str">
            <v>沖縄市胡屋2-2-6</v>
          </cell>
          <cell r="AR214" t="str">
            <v>098-933-5774</v>
          </cell>
          <cell r="AS214" t="str">
            <v>098-933-5774</v>
          </cell>
          <cell r="AT214" t="str">
            <v>ykmormi@city.okinawa.lg.jp</v>
          </cell>
          <cell r="AW214">
            <v>45594</v>
          </cell>
          <cell r="AX214">
            <v>2</v>
          </cell>
          <cell r="AY214">
            <v>3</v>
          </cell>
          <cell r="AZ214">
            <v>16</v>
          </cell>
        </row>
        <row r="215">
          <cell r="B215" t="str">
            <v>島袋小（沖）</v>
          </cell>
          <cell r="C215" t="str">
            <v>◎</v>
          </cell>
          <cell r="D215" t="str">
            <v>中頭</v>
          </cell>
          <cell r="E215" t="str">
            <v>沖縄市</v>
          </cell>
          <cell r="F215" t="str">
            <v>小学校</v>
          </cell>
          <cell r="G215" t="str">
            <v>島袋小学校ＰＴＡ</v>
          </cell>
          <cell r="H215">
            <v>355</v>
          </cell>
          <cell r="I215">
            <v>45383</v>
          </cell>
          <cell r="J215">
            <v>45464</v>
          </cell>
          <cell r="K215" t="str">
            <v>郵</v>
          </cell>
          <cell r="L215">
            <v>45464</v>
          </cell>
          <cell r="M215">
            <v>45465</v>
          </cell>
          <cell r="O215">
            <v>45474</v>
          </cell>
          <cell r="R215" t="str">
            <v>銘苅 晋也</v>
          </cell>
          <cell r="S215" t="str">
            <v>崎原美幸　Ｐ事務</v>
          </cell>
          <cell r="T215">
            <v>100</v>
          </cell>
          <cell r="U215">
            <v>20</v>
          </cell>
          <cell r="Z215">
            <v>120</v>
          </cell>
          <cell r="AG215">
            <v>0</v>
          </cell>
          <cell r="AH215">
            <v>120</v>
          </cell>
          <cell r="AI215">
            <v>18000</v>
          </cell>
          <cell r="AM215" t="str">
            <v>加入=　◎,　受付日：03/31　入金日：06/30共済期間開始日：04/01【申請状況】5.3.31　掛金を総会終了後の6月末に振込む_x000D_
　　　　とのこと。_x000D_
名簿番号　100【問合せ状況】全世帯加入　〇2</v>
          </cell>
          <cell r="AN215" t="str">
            <v>沖縄市立</v>
          </cell>
          <cell r="AO215" t="str">
            <v>島袋小</v>
          </cell>
          <cell r="AP215" t="str">
            <v>904-0023</v>
          </cell>
          <cell r="AQ215" t="str">
            <v>沖縄市久保田2-21-1</v>
          </cell>
          <cell r="AR215" t="str">
            <v>098-933-3365</v>
          </cell>
          <cell r="AS215" t="str">
            <v>098-932-6872</v>
          </cell>
          <cell r="AT215" t="str">
            <v>simsyo01@okinawa.city.ed.jp</v>
          </cell>
          <cell r="AW215">
            <v>45520</v>
          </cell>
          <cell r="AX215">
            <v>2</v>
          </cell>
          <cell r="AY215">
            <v>1</v>
          </cell>
          <cell r="AZ215">
            <v>16</v>
          </cell>
        </row>
        <row r="216">
          <cell r="B216" t="str">
            <v>島袋幼稚園</v>
          </cell>
          <cell r="C216" t="str">
            <v>◎</v>
          </cell>
          <cell r="D216" t="str">
            <v>中頭</v>
          </cell>
          <cell r="E216" t="str">
            <v>沖縄市</v>
          </cell>
          <cell r="F216" t="str">
            <v>公立幼稚園</v>
          </cell>
          <cell r="G216" t="str">
            <v>島袋幼稚園ＰＴＡ</v>
          </cell>
          <cell r="H216">
            <v>283</v>
          </cell>
          <cell r="I216">
            <v>45379</v>
          </cell>
          <cell r="J216">
            <v>45482</v>
          </cell>
          <cell r="K216" t="str">
            <v>銀</v>
          </cell>
          <cell r="L216">
            <v>45470</v>
          </cell>
          <cell r="M216">
            <v>45471</v>
          </cell>
          <cell r="O216">
            <v>45489</v>
          </cell>
          <cell r="P216" t="str">
            <v>全世帯加入なし（会長名OK）</v>
          </cell>
          <cell r="R216" t="str">
            <v>谷津　孝</v>
          </cell>
          <cell r="S216" t="str">
            <v>田中綾乃　教諭　14時～16時</v>
          </cell>
          <cell r="Z216">
            <v>0</v>
          </cell>
          <cell r="AA216">
            <v>5</v>
          </cell>
          <cell r="AG216">
            <v>5</v>
          </cell>
          <cell r="AH216">
            <v>5</v>
          </cell>
          <cell r="AI216">
            <v>750</v>
          </cell>
          <cell r="AM216" t="str">
            <v>加入=　◎,　受付日：03/01　入金日：05/16共済期間開始日：04/01【申請状況】5.5.22　様式2、Ｐ名簿届く_x000D_
名簿番号　101【問合せ状況】全世帯加入　×2</v>
          </cell>
          <cell r="AN216" t="str">
            <v>沖縄市立</v>
          </cell>
          <cell r="AO216" t="str">
            <v>島袋幼稚園</v>
          </cell>
          <cell r="AP216" t="str">
            <v>904-0023</v>
          </cell>
          <cell r="AQ216" t="str">
            <v>沖縄市久保田2-21-2</v>
          </cell>
          <cell r="AR216" t="str">
            <v>098-933-6346</v>
          </cell>
          <cell r="AS216" t="str">
            <v>098-933-6346</v>
          </cell>
          <cell r="AT216" t="str">
            <v>simsyo01@city.okinawa.okinawa.jp</v>
          </cell>
          <cell r="AW216">
            <v>45566</v>
          </cell>
          <cell r="AX216">
            <v>2</v>
          </cell>
          <cell r="AY216">
            <v>3</v>
          </cell>
          <cell r="AZ216">
            <v>16</v>
          </cell>
        </row>
        <row r="217">
          <cell r="B217" t="str">
            <v>山内小</v>
          </cell>
          <cell r="C217" t="str">
            <v>◎</v>
          </cell>
          <cell r="D217" t="str">
            <v>中頭</v>
          </cell>
          <cell r="E217" t="str">
            <v>沖縄市</v>
          </cell>
          <cell r="F217" t="str">
            <v>小学校</v>
          </cell>
          <cell r="G217" t="str">
            <v>山内小学校ＰＴＡ</v>
          </cell>
          <cell r="H217">
            <v>185</v>
          </cell>
          <cell r="I217">
            <v>45372</v>
          </cell>
          <cell r="J217">
            <v>45442</v>
          </cell>
          <cell r="K217" t="str">
            <v>銀</v>
          </cell>
          <cell r="L217">
            <v>45440</v>
          </cell>
          <cell r="M217">
            <v>45441</v>
          </cell>
          <cell r="O217">
            <v>45455</v>
          </cell>
          <cell r="P217" t="str">
            <v>12-23 新規P４世帯、納入待ち_x000D_
05-30 受領_x000D_
05-29 確定世帯数未提出で入金、確認中_x000D_
_x000D_
全世帯加入なし</v>
          </cell>
          <cell r="R217" t="str">
            <v>大城正樹</v>
          </cell>
          <cell r="S217" t="str">
            <v>新里由美子(P書記会計月～金9時-16持)</v>
          </cell>
          <cell r="T217">
            <v>515</v>
          </cell>
          <cell r="U217">
            <v>42</v>
          </cell>
          <cell r="V217">
            <v>4</v>
          </cell>
          <cell r="Z217">
            <v>561</v>
          </cell>
          <cell r="AG217">
            <v>0</v>
          </cell>
          <cell r="AH217">
            <v>561</v>
          </cell>
          <cell r="AI217">
            <v>84150</v>
          </cell>
          <cell r="AM217" t="str">
            <v>加入=　◎,　受付日：03/03　入金日：05/26共済期間開始日：04/01【申請状況】5.11.20　FAXにてＰ3追加　5/30に3世帯分多く_x000D_
　　　　振込んであることより、相殺となる。_x000D_
5.5.30　faxにて様式2、ＰＴ名簿届く_x000D_
　　　　5/26に83,400を入金したが、3世帯分_x000D_
　　　　多く入金した。今後転入生分に充てた_x000D_
　　　　いとのこと。_x000D_
5.5.26　琉銀に83,400入金あるが様式2未だ_x000D_
名簿番号　102【問合せ状況】全世帯加入　×2</v>
          </cell>
          <cell r="AN217" t="str">
            <v>沖縄市立</v>
          </cell>
          <cell r="AO217" t="str">
            <v>山内小</v>
          </cell>
          <cell r="AP217" t="str">
            <v>904-0034</v>
          </cell>
          <cell r="AQ217" t="str">
            <v>沖縄市山内2-32-2</v>
          </cell>
          <cell r="AR217" t="str">
            <v>098-933-6562</v>
          </cell>
          <cell r="AS217" t="str">
            <v>098-932-6873</v>
          </cell>
          <cell r="AT217" t="str">
            <v>yamsyo01@okinawa.city.ed.jp</v>
          </cell>
          <cell r="AW217">
            <v>45650</v>
          </cell>
          <cell r="AX217">
            <v>2</v>
          </cell>
          <cell r="AY217">
            <v>1</v>
          </cell>
          <cell r="AZ217">
            <v>16</v>
          </cell>
        </row>
        <row r="218">
          <cell r="B218" t="str">
            <v>山内幼稚園</v>
          </cell>
          <cell r="C218" t="str">
            <v>◎</v>
          </cell>
          <cell r="D218" t="str">
            <v>中頭</v>
          </cell>
          <cell r="E218" t="str">
            <v>沖縄市</v>
          </cell>
          <cell r="F218" t="str">
            <v>公立幼稚園</v>
          </cell>
          <cell r="G218" t="str">
            <v>山内幼稚園ＰＴＡ</v>
          </cell>
          <cell r="H218">
            <v>195</v>
          </cell>
          <cell r="I218">
            <v>45373</v>
          </cell>
          <cell r="J218">
            <v>45464</v>
          </cell>
          <cell r="K218" t="str">
            <v>銀</v>
          </cell>
          <cell r="L218">
            <v>45462</v>
          </cell>
          <cell r="M218">
            <v>45463</v>
          </cell>
          <cell r="O218">
            <v>45467</v>
          </cell>
          <cell r="P218" t="str">
            <v>全世帯加入なし（会長名OK）</v>
          </cell>
          <cell r="R218" t="str">
            <v>安東 洋江</v>
          </cell>
          <cell r="S218" t="str">
            <v>糸洲早紀　教諭</v>
          </cell>
          <cell r="Z218">
            <v>0</v>
          </cell>
          <cell r="AA218">
            <v>35</v>
          </cell>
          <cell r="AB218">
            <v>10</v>
          </cell>
          <cell r="AG218">
            <v>45</v>
          </cell>
          <cell r="AH218">
            <v>45</v>
          </cell>
          <cell r="AI218">
            <v>6750</v>
          </cell>
          <cell r="AM218" t="str">
            <v>加入=　◎,　受付日：03/31　入金日：06/06共済期間開始日：04/01【申請状況】5.6.6　faxにて様式2届く_x000D_
5.5.10　faxにて名簿のみ届く。様式2を請求_x000D_
　　　　すること。faxにて請求する。_x000D_
5.5.1　原本郵送で届く。_x000D_
5.4.27　会長の公印が朱色で反映されるように_x000D_
　　　　原本を郵送してもらうようfax送信した_x000D_
名簿番号　103【問合せ状況】全世帯加入　〇2</v>
          </cell>
          <cell r="AN218" t="str">
            <v>沖縄市立</v>
          </cell>
          <cell r="AO218" t="str">
            <v>山内幼</v>
          </cell>
          <cell r="AP218" t="str">
            <v>904-0034</v>
          </cell>
          <cell r="AQ218" t="str">
            <v>沖縄市山内2-32-1</v>
          </cell>
          <cell r="AR218" t="str">
            <v>098-933-6561</v>
          </cell>
          <cell r="AS218" t="str">
            <v>098-933-6561</v>
          </cell>
          <cell r="AT218" t="str">
            <v>yamsyo01@city.okinawa.okinawa.jp</v>
          </cell>
          <cell r="AW218">
            <v>45467</v>
          </cell>
          <cell r="AX218">
            <v>2</v>
          </cell>
          <cell r="AY218">
            <v>3</v>
          </cell>
          <cell r="AZ218">
            <v>16</v>
          </cell>
        </row>
        <row r="219">
          <cell r="B219" t="str">
            <v>山内中</v>
          </cell>
          <cell r="C219" t="str">
            <v>◎</v>
          </cell>
          <cell r="D219" t="str">
            <v>中頭</v>
          </cell>
          <cell r="E219" t="str">
            <v>沖縄市</v>
          </cell>
          <cell r="F219" t="str">
            <v>中学校</v>
          </cell>
          <cell r="G219" t="str">
            <v>山内中学校ＰＴＡ</v>
          </cell>
          <cell r="H219">
            <v>418</v>
          </cell>
          <cell r="I219">
            <v>45420</v>
          </cell>
          <cell r="J219">
            <v>45420</v>
          </cell>
          <cell r="K219" t="str">
            <v>銀</v>
          </cell>
          <cell r="L219">
            <v>45442</v>
          </cell>
          <cell r="M219">
            <v>45443</v>
          </cell>
          <cell r="O219">
            <v>45455</v>
          </cell>
          <cell r="P219" t="str">
            <v xml:space="preserve">全世帯加入_x000D_
</v>
          </cell>
          <cell r="R219" t="str">
            <v>新垣美由紀</v>
          </cell>
          <cell r="S219" t="str">
            <v>玉城愛花　Ｐ事務　平日8時～13時</v>
          </cell>
          <cell r="T219">
            <v>421</v>
          </cell>
          <cell r="U219">
            <v>38</v>
          </cell>
          <cell r="Z219">
            <v>459</v>
          </cell>
          <cell r="AG219">
            <v>0</v>
          </cell>
          <cell r="AH219">
            <v>459</v>
          </cell>
          <cell r="AI219">
            <v>68850</v>
          </cell>
          <cell r="AM219" t="str">
            <v>加入=　◎,　受付日：03/20　入金日：07/31共済期間開始日：08/01【申請状況】5.7.31　様式2届く_x000D_
5.7.31　昨年準会員いたかの問合せあり。_x000D_
　　　　昨年無し、今年度もいないとの事。_x000D_
5.7.25　伊波さんから玉城さんへ_x000D_
　　　　確認して、℡貰う。引継ぎしていない_x000D_
　　　　との事。_x000D_
5.7.24　帰宅。毎日8時～13時勤務との事で明日_x000D_
　　　　℡する。_x000D_
名簿番号　104【問合せ状況】全世帯加入　〇2</v>
          </cell>
          <cell r="AN219" t="str">
            <v>沖縄市立</v>
          </cell>
          <cell r="AO219" t="str">
            <v>山内中</v>
          </cell>
          <cell r="AP219" t="str">
            <v>904-0034</v>
          </cell>
          <cell r="AQ219" t="str">
            <v>沖縄市山内2-20-1</v>
          </cell>
          <cell r="AR219" t="str">
            <v>098-933-4793</v>
          </cell>
          <cell r="AS219" t="str">
            <v>098-932-6885</v>
          </cell>
          <cell r="AT219" t="str">
            <v>yamachu.pta@gmail.com</v>
          </cell>
          <cell r="AW219">
            <v>45455</v>
          </cell>
          <cell r="AX219">
            <v>2</v>
          </cell>
          <cell r="AY219">
            <v>2</v>
          </cell>
          <cell r="AZ219">
            <v>16</v>
          </cell>
        </row>
        <row r="220">
          <cell r="B220" t="str">
            <v>北美小</v>
          </cell>
          <cell r="C220" t="str">
            <v>◎</v>
          </cell>
          <cell r="D220" t="str">
            <v>中頭</v>
          </cell>
          <cell r="E220" t="str">
            <v>沖縄市</v>
          </cell>
          <cell r="F220" t="str">
            <v>小学校</v>
          </cell>
          <cell r="G220" t="str">
            <v>北美小学校ＰＴＣＡ</v>
          </cell>
          <cell r="H220">
            <v>4</v>
          </cell>
          <cell r="I220">
            <v>45349</v>
          </cell>
          <cell r="J220">
            <v>45421</v>
          </cell>
          <cell r="K220" t="str">
            <v>銀</v>
          </cell>
          <cell r="L220">
            <v>45449</v>
          </cell>
          <cell r="M220">
            <v>45450</v>
          </cell>
          <cell r="O220">
            <v>45455</v>
          </cell>
          <cell r="P220" t="str">
            <v xml:space="preserve">09-11 転入出報告あり、特に対応無し。_x000D_
全世帯加入_x000D_
</v>
          </cell>
          <cell r="R220" t="str">
            <v>萬代 精次</v>
          </cell>
          <cell r="S220" t="str">
            <v>金城洋子　Ｐ事務</v>
          </cell>
          <cell r="T220">
            <v>443</v>
          </cell>
          <cell r="U220">
            <v>40</v>
          </cell>
          <cell r="Z220">
            <v>483</v>
          </cell>
          <cell r="AG220">
            <v>0</v>
          </cell>
          <cell r="AH220">
            <v>483</v>
          </cell>
          <cell r="AI220">
            <v>72450</v>
          </cell>
          <cell r="AM220" t="str">
            <v>加入=　◎,　受付日：03/02　入金日：06/05共済期間開始日：04/01【申請状況】6.2.8　1/15にＰ1転入あり。名簿届く_x000D_
6.2.6　沖縄市Ｐ連に150円預けているとの事だが、_x000D_
　　　名簿が届いていない旨電話し、対応して_x000D_
　　　もらう事になった。_x000D_
5.5.2　確定世帯数の報告書届く。5/17振込予定_x000D_
5.4.25　確定世帯数に変更ありと℡あり。　　_x000D_
　　　　5/1が基準日になっている為、その日の_x000D_
　　　　世帯数の報告をお願いした。_x000D_
5.4.18　faxにて届く_x000D_
5.4.17　FAXにて全世帯加入。会長押印無しで_x000D_
　　　　届いた為、押印後FAXで請求した。_x000D_
名簿番号　105【問合せ状況】全世帯加入　〇2</v>
          </cell>
          <cell r="AN220" t="str">
            <v>沖縄市立</v>
          </cell>
          <cell r="AO220" t="str">
            <v>北美小・幼</v>
          </cell>
          <cell r="AP220" t="str">
            <v>904-2142</v>
          </cell>
          <cell r="AQ220" t="str">
            <v>沖縄市字登川2176₋13</v>
          </cell>
          <cell r="AR220" t="str">
            <v>098-937-3616</v>
          </cell>
          <cell r="AS220" t="str">
            <v>098-938-8809</v>
          </cell>
          <cell r="AT220" t="str">
            <v>t210266jt@okinawa-city.ed.jp</v>
          </cell>
          <cell r="AW220">
            <v>45546</v>
          </cell>
          <cell r="AX220">
            <v>2</v>
          </cell>
          <cell r="AY220">
            <v>1</v>
          </cell>
          <cell r="AZ220">
            <v>16</v>
          </cell>
        </row>
        <row r="221">
          <cell r="B221" t="str">
            <v>北美幼稚園</v>
          </cell>
          <cell r="C221" t="str">
            <v>◎</v>
          </cell>
          <cell r="D221" t="str">
            <v>中頭</v>
          </cell>
          <cell r="E221" t="str">
            <v>沖縄市</v>
          </cell>
          <cell r="F221" t="str">
            <v>公立幼稚園</v>
          </cell>
          <cell r="G221" t="str">
            <v>北美幼稚園ＰＴＣＡ</v>
          </cell>
          <cell r="H221">
            <v>367</v>
          </cell>
          <cell r="I221">
            <v>45382</v>
          </cell>
          <cell r="J221">
            <v>45449</v>
          </cell>
          <cell r="K221" t="str">
            <v>農</v>
          </cell>
          <cell r="L221">
            <v>45446</v>
          </cell>
          <cell r="M221">
            <v>45447</v>
          </cell>
          <cell r="O221">
            <v>45455</v>
          </cell>
          <cell r="P221" t="str">
            <v>2024 0402 差し替え依頼　mail済、待ち</v>
          </cell>
          <cell r="R221" t="str">
            <v>安座間 香</v>
          </cell>
          <cell r="S221" t="str">
            <v>田原 島子（事務）</v>
          </cell>
          <cell r="Z221">
            <v>0</v>
          </cell>
          <cell r="AA221">
            <v>19</v>
          </cell>
          <cell r="AB221">
            <v>11</v>
          </cell>
          <cell r="AG221">
            <v>30</v>
          </cell>
          <cell r="AH221">
            <v>30</v>
          </cell>
          <cell r="AI221">
            <v>4500</v>
          </cell>
          <cell r="AM221" t="str">
            <v>加入=　◎,　受付日：02/24　入金日：06/22共済期間開始日：04/01【申請状況】5.6.22　Faxにて様式2届く_x000D_
名簿番号　106【問合せ状況】全世帯加入　〇2</v>
          </cell>
          <cell r="AN221" t="str">
            <v>沖縄市立</v>
          </cell>
          <cell r="AP221" t="str">
            <v>904-2142</v>
          </cell>
          <cell r="AQ221" t="str">
            <v>沖縄市字登川1515</v>
          </cell>
          <cell r="AR221" t="str">
            <v>098-938-1031</v>
          </cell>
          <cell r="AS221" t="str">
            <v>098-938-1031</v>
          </cell>
          <cell r="AT221" t="str">
            <v>ykkitami@city.okinawa.lg.jp</v>
          </cell>
          <cell r="AW221">
            <v>45455</v>
          </cell>
          <cell r="AX221">
            <v>2</v>
          </cell>
          <cell r="AY221">
            <v>3</v>
          </cell>
          <cell r="AZ221">
            <v>16</v>
          </cell>
        </row>
        <row r="222">
          <cell r="B222" t="str">
            <v>美里小</v>
          </cell>
          <cell r="C222" t="str">
            <v>◎</v>
          </cell>
          <cell r="D222" t="str">
            <v>中頭</v>
          </cell>
          <cell r="E222" t="str">
            <v>沖縄市</v>
          </cell>
          <cell r="F222" t="str">
            <v>小学校</v>
          </cell>
          <cell r="G222" t="str">
            <v>美里小学校ＰＴＡ</v>
          </cell>
          <cell r="H222">
            <v>66</v>
          </cell>
          <cell r="I222">
            <v>45357</v>
          </cell>
          <cell r="J222">
            <v>45442</v>
          </cell>
          <cell r="K222" t="str">
            <v>農</v>
          </cell>
          <cell r="L222">
            <v>45464</v>
          </cell>
          <cell r="M222">
            <v>45465</v>
          </cell>
          <cell r="O222">
            <v>45474</v>
          </cell>
          <cell r="P222" t="str">
            <v>全世帯加入</v>
          </cell>
          <cell r="R222" t="str">
            <v>福原穂墨</v>
          </cell>
          <cell r="S222" t="str">
            <v>島野恵子　Ｐ事務　月～金10時～14時</v>
          </cell>
          <cell r="T222">
            <v>670</v>
          </cell>
          <cell r="U222">
            <v>54</v>
          </cell>
          <cell r="Z222">
            <v>724</v>
          </cell>
          <cell r="AG222">
            <v>0</v>
          </cell>
          <cell r="AH222">
            <v>724</v>
          </cell>
          <cell r="AI222">
            <v>108600</v>
          </cell>
          <cell r="AM222" t="str">
            <v>加入=　◎,　受付日：03/01　入金日：06/20共済期間開始日：04/01【申請状況】5.5.31　faxにて様式2届く。郵送もしたが、_x000D_
　　　　会長名が違うとのこと。6/20　107,700_x000D_
　　　　入金予定_x000D_
名簿番号　107【問合せ状況】全世帯加入　〇2</v>
          </cell>
          <cell r="AN222" t="str">
            <v>沖縄市立</v>
          </cell>
          <cell r="AO222" t="str">
            <v>美里小</v>
          </cell>
          <cell r="AP222" t="str">
            <v>904-2153</v>
          </cell>
          <cell r="AQ222" t="str">
            <v>沖縄市美里4-1-1</v>
          </cell>
          <cell r="AR222" t="str">
            <v>098-938-8844</v>
          </cell>
          <cell r="AS222" t="str">
            <v>098-938-8808</v>
          </cell>
          <cell r="AT222" t="str">
            <v>missyo01@okinawa.city.ed.jp</v>
          </cell>
          <cell r="AW222">
            <v>45472</v>
          </cell>
          <cell r="AX222">
            <v>2</v>
          </cell>
          <cell r="AY222">
            <v>1</v>
          </cell>
          <cell r="AZ222">
            <v>16</v>
          </cell>
        </row>
        <row r="223">
          <cell r="B223" t="str">
            <v>美里幼稚園</v>
          </cell>
          <cell r="C223" t="str">
            <v>◎</v>
          </cell>
          <cell r="D223" t="str">
            <v>中頭</v>
          </cell>
          <cell r="E223" t="str">
            <v>沖縄市</v>
          </cell>
          <cell r="F223" t="str">
            <v>公立幼稚園</v>
          </cell>
          <cell r="G223" t="str">
            <v>美里幼稚園ＰＴＡ</v>
          </cell>
          <cell r="H223">
            <v>184</v>
          </cell>
          <cell r="I223">
            <v>45372</v>
          </cell>
          <cell r="J223">
            <v>45471</v>
          </cell>
          <cell r="K223" t="str">
            <v>銀</v>
          </cell>
          <cell r="L223">
            <v>45470</v>
          </cell>
          <cell r="M223">
            <v>45471</v>
          </cell>
          <cell r="O223">
            <v>45478</v>
          </cell>
          <cell r="P223" t="str">
            <v>全世帯加入（会長名OK）</v>
          </cell>
          <cell r="R223" t="str">
            <v>原 富美恵</v>
          </cell>
          <cell r="S223" t="str">
            <v>上原寿恵教諭　Ｐ会計</v>
          </cell>
          <cell r="Z223">
            <v>0</v>
          </cell>
          <cell r="AA223">
            <v>24</v>
          </cell>
          <cell r="AG223">
            <v>24</v>
          </cell>
          <cell r="AH223">
            <v>24</v>
          </cell>
          <cell r="AI223">
            <v>3600</v>
          </cell>
          <cell r="AM223" t="str">
            <v>加入=　◎,　受付日：03/01　入金日：07/20共済期間開始日：07/21【申請状況】5.7.31　上原先生来局。190円は窓口にて返金。_x000D_
5.7.25　7/20に190円多い7,840円を琉銀に_x000D_
　　　　振込んでしまい、返金を求めたところ_x000D_
　　　　安全会に連絡するよう言われた。_x000D_
　　　　返金は、後日琉銀でしてもらうとの事。_x000D_
　　　　担当先生が本日休んでいる為。_x000D_
_x000D_
5.7.14　様式2、入金未だ_x000D_
　　　　問合せあり。対応するとの事。_x000D_
名簿番号　108【問合せ状況】全世帯加入　〇2</v>
          </cell>
          <cell r="AN223" t="str">
            <v>沖縄市立</v>
          </cell>
          <cell r="AP223" t="str">
            <v>904-2153</v>
          </cell>
          <cell r="AQ223" t="str">
            <v>沖縄市美里4-1-2</v>
          </cell>
          <cell r="AR223" t="str">
            <v>098-938-1638</v>
          </cell>
          <cell r="AS223" t="str">
            <v>098-938-1638</v>
          </cell>
          <cell r="AT223" t="str">
            <v>ykmisato@city.okinawa.lg.jp</v>
          </cell>
          <cell r="AW223">
            <v>45566</v>
          </cell>
          <cell r="AX223">
            <v>2</v>
          </cell>
          <cell r="AY223">
            <v>3</v>
          </cell>
          <cell r="AZ223">
            <v>16</v>
          </cell>
        </row>
        <row r="224">
          <cell r="B224" t="str">
            <v>美里中</v>
          </cell>
          <cell r="C224" t="str">
            <v>◎</v>
          </cell>
          <cell r="D224" t="str">
            <v>中頭</v>
          </cell>
          <cell r="E224" t="str">
            <v>沖縄市</v>
          </cell>
          <cell r="F224" t="str">
            <v>中学校</v>
          </cell>
          <cell r="G224" t="str">
            <v>美里中学校ＰＴＡ</v>
          </cell>
          <cell r="H224">
            <v>412</v>
          </cell>
          <cell r="I224">
            <v>45405</v>
          </cell>
          <cell r="J224">
            <v>45469</v>
          </cell>
          <cell r="K224" t="str">
            <v>銀</v>
          </cell>
          <cell r="L224">
            <v>45470</v>
          </cell>
          <cell r="M224">
            <v>45471</v>
          </cell>
          <cell r="O224">
            <v>45478</v>
          </cell>
          <cell r="P224" t="str">
            <v>全世帯加入（会長名OK）</v>
          </cell>
          <cell r="R224" t="str">
            <v>仲嶺 直人</v>
          </cell>
          <cell r="S224" t="str">
            <v>大城希代子　Ｐ事務　月～金9時～15時</v>
          </cell>
          <cell r="T224">
            <v>672</v>
          </cell>
          <cell r="U224">
            <v>49</v>
          </cell>
          <cell r="Z224">
            <v>721</v>
          </cell>
          <cell r="AG224">
            <v>0</v>
          </cell>
          <cell r="AH224">
            <v>721</v>
          </cell>
          <cell r="AI224">
            <v>108150</v>
          </cell>
          <cell r="AM224" t="str">
            <v>加入=　◎,　受付日：03/13　入金日：06/09共済期間開始日：04/01【申請状況】5.12.27　9/26分琉銀に入金_x000D_
5.12.13　本日600円持参とのこと。_x000D_
5.12.11　本日時点未納_x000D_
5.10.16　FAXにて、9/26分請求済_x000D_
5.9.26　Ｐ4追加あり_x000D_
5.6.9　faxにて様式2届く。本日105,000入金済_x000D_
名簿番号　109【問合せ状況】全世帯加入　〇2</v>
          </cell>
          <cell r="AN224" t="str">
            <v>沖縄市立</v>
          </cell>
          <cell r="AO224" t="str">
            <v>美里中</v>
          </cell>
          <cell r="AP224" t="str">
            <v>904-2143</v>
          </cell>
          <cell r="AQ224" t="str">
            <v>沖縄市知花1-24-1</v>
          </cell>
          <cell r="AR224" t="str">
            <v>098-937-3614</v>
          </cell>
          <cell r="AS224" t="str">
            <v>098-938-8804</v>
          </cell>
          <cell r="AT224" t="str">
            <v>misatopta@gmail.com</v>
          </cell>
          <cell r="AW224">
            <v>45566</v>
          </cell>
          <cell r="AX224">
            <v>2</v>
          </cell>
          <cell r="AY224">
            <v>2</v>
          </cell>
          <cell r="AZ224">
            <v>16</v>
          </cell>
        </row>
        <row r="225">
          <cell r="B225" t="str">
            <v>美東小</v>
          </cell>
          <cell r="C225" t="str">
            <v>◎</v>
          </cell>
          <cell r="D225" t="str">
            <v>中頭</v>
          </cell>
          <cell r="E225" t="str">
            <v>沖縄市</v>
          </cell>
          <cell r="F225" t="str">
            <v>小学校</v>
          </cell>
          <cell r="G225" t="str">
            <v>美東小学校ＰＴＡ</v>
          </cell>
          <cell r="H225">
            <v>79</v>
          </cell>
          <cell r="I225">
            <v>45358</v>
          </cell>
          <cell r="J225">
            <v>45490</v>
          </cell>
          <cell r="K225" t="str">
            <v>銀</v>
          </cell>
          <cell r="L225">
            <v>45491</v>
          </cell>
          <cell r="M225">
            <v>45492</v>
          </cell>
          <cell r="O225">
            <v>45496</v>
          </cell>
          <cell r="P225" t="str">
            <v>全世帯加入無し（会長名OK）</v>
          </cell>
          <cell r="R225" t="str">
            <v>落合 美奈子</v>
          </cell>
          <cell r="S225" t="str">
            <v>川満依子　Ｐ事務　月～木9時～15時</v>
          </cell>
          <cell r="T225">
            <v>544</v>
          </cell>
          <cell r="U225">
            <v>53</v>
          </cell>
          <cell r="Z225">
            <v>597</v>
          </cell>
          <cell r="AG225">
            <v>0</v>
          </cell>
          <cell r="AH225">
            <v>597</v>
          </cell>
          <cell r="AI225">
            <v>89550</v>
          </cell>
          <cell r="AM225" t="str">
            <v>加入=　◎,　受付日：03/28　入金日：06/26共済期間開始日：04/01【申請状況】5.6.26　メールにて様式2届く_x000D_
名簿番号　110【問合せ状況】全世帯加入　〇2</v>
          </cell>
          <cell r="AN225" t="str">
            <v>沖縄市立</v>
          </cell>
          <cell r="AO225" t="str">
            <v>美東小</v>
          </cell>
          <cell r="AP225" t="str">
            <v>904-2164</v>
          </cell>
          <cell r="AQ225" t="str">
            <v>沖縄市桃原3-4-1</v>
          </cell>
          <cell r="AR225" t="str">
            <v>098-937-3617</v>
          </cell>
          <cell r="AS225" t="str">
            <v>098-938-8805</v>
          </cell>
          <cell r="AT225" t="str">
            <v>bitsyo.pta3617@gmail.com</v>
          </cell>
          <cell r="AW225">
            <v>45496</v>
          </cell>
          <cell r="AX225">
            <v>2</v>
          </cell>
          <cell r="AY225">
            <v>1</v>
          </cell>
          <cell r="AZ225">
            <v>16</v>
          </cell>
        </row>
        <row r="226">
          <cell r="B226" t="str">
            <v>美東幼稚園</v>
          </cell>
          <cell r="C226" t="str">
            <v>◎</v>
          </cell>
          <cell r="D226" t="str">
            <v>中頭</v>
          </cell>
          <cell r="E226" t="str">
            <v>沖縄市</v>
          </cell>
          <cell r="F226" t="str">
            <v>公立幼稚園</v>
          </cell>
          <cell r="G226" t="str">
            <v>美東幼稚園ＰＴＡ</v>
          </cell>
          <cell r="H226">
            <v>230</v>
          </cell>
          <cell r="I226">
            <v>45377</v>
          </cell>
          <cell r="J226">
            <v>45490</v>
          </cell>
          <cell r="K226" t="str">
            <v>郵</v>
          </cell>
          <cell r="L226">
            <v>45492</v>
          </cell>
          <cell r="M226">
            <v>45493</v>
          </cell>
          <cell r="O226">
            <v>45505</v>
          </cell>
          <cell r="P226" t="str">
            <v>全世帯加入なし（会長名OK）</v>
          </cell>
          <cell r="R226" t="str">
            <v>當山 陽介</v>
          </cell>
          <cell r="S226" t="str">
            <v>上原 愛理(教諭)14時～16</v>
          </cell>
          <cell r="Z226">
            <v>0</v>
          </cell>
          <cell r="AA226">
            <v>17</v>
          </cell>
          <cell r="AG226">
            <v>17</v>
          </cell>
          <cell r="AH226">
            <v>17</v>
          </cell>
          <cell r="AI226">
            <v>2550</v>
          </cell>
          <cell r="AM226" t="str">
            <v>加入=　◎,　受付日：03/24　入金日：06/27共済期間開始日：04/01【申請状況】5.6.26　Faxにて様式2、Ｐ名簿届く_x000D_
名簿番号　111【問合せ状況】全世帯加入　×2</v>
          </cell>
          <cell r="AN226" t="str">
            <v>沖縄市立</v>
          </cell>
          <cell r="AO226" t="str">
            <v>美東幼</v>
          </cell>
          <cell r="AP226" t="str">
            <v>904-2164</v>
          </cell>
          <cell r="AQ226" t="str">
            <v>沖縄市桃原3-4-1</v>
          </cell>
          <cell r="AR226" t="str">
            <v>098-938-1639</v>
          </cell>
          <cell r="AS226" t="str">
            <v>098-938-1639</v>
          </cell>
          <cell r="AT226" t="str">
            <v>ykbitou@city.okinawa.okinawa.lg.jp</v>
          </cell>
          <cell r="AW226">
            <v>45566</v>
          </cell>
          <cell r="AX226">
            <v>2</v>
          </cell>
          <cell r="AY226">
            <v>3</v>
          </cell>
          <cell r="AZ226">
            <v>16</v>
          </cell>
        </row>
        <row r="227">
          <cell r="B227" t="str">
            <v>美東中</v>
          </cell>
          <cell r="C227" t="str">
            <v>◎</v>
          </cell>
          <cell r="D227" t="str">
            <v>中頭</v>
          </cell>
          <cell r="E227" t="str">
            <v>沖縄市</v>
          </cell>
          <cell r="F227" t="str">
            <v>中学校</v>
          </cell>
          <cell r="G227" t="str">
            <v>美東中学校ＰＴＡ</v>
          </cell>
          <cell r="H227">
            <v>410</v>
          </cell>
          <cell r="I227">
            <v>45405</v>
          </cell>
          <cell r="J227">
            <v>45460</v>
          </cell>
          <cell r="K227" t="str">
            <v>銀</v>
          </cell>
          <cell r="L227">
            <v>45455</v>
          </cell>
          <cell r="M227">
            <v>45456</v>
          </cell>
          <cell r="O227">
            <v>45461</v>
          </cell>
          <cell r="P227" t="str">
            <v>10-02 新規P１報告あり、田場さん預け。_x000D_
08-01 追加入金OK_x000D_
07-02 新規加入で1P追加　※7/10受取予定_x000D_
領収書は合算でよき。_x000D_
_x000D_
06-21 再加入で1P追加　※田場さんから徴収済_x000D_
_x000D_
全世帯加入なし</v>
          </cell>
          <cell r="R227" t="str">
            <v>田場 亜紀</v>
          </cell>
          <cell r="S227" t="str">
            <v>新崎菊江　Ｐ事務月～金10時～16時</v>
          </cell>
          <cell r="T227">
            <v>694</v>
          </cell>
          <cell r="U227">
            <v>52</v>
          </cell>
          <cell r="V227">
            <v>3</v>
          </cell>
          <cell r="Z227">
            <v>749</v>
          </cell>
          <cell r="AG227">
            <v>0</v>
          </cell>
          <cell r="AH227">
            <v>749</v>
          </cell>
          <cell r="AI227">
            <v>112350</v>
          </cell>
          <cell r="AM227" t="str">
            <v>加入=　◎,　受付日：04/17　入金日：06/14共済期間開始日：04/18【申請状況】5.6.14　Ｐ事務より入電_x000D_
　　　　本日沖縄市ＰＴＡ連合会に払うべき_x000D_
　　　　28万円を安全会に振込んだ。_x000D_
　　　　掛金121,200+振込手数料を差引返金_x000D_
　　　　する事にした。様式2届く。名簿は郵送_x000D_
　　　　とのこと。_x000D_
名簿番号　112【問合せ状況】全世帯加入　×2</v>
          </cell>
          <cell r="AN227" t="str">
            <v>沖縄市立</v>
          </cell>
          <cell r="AO227" t="str">
            <v>美東中</v>
          </cell>
          <cell r="AP227" t="str">
            <v>904-2171</v>
          </cell>
          <cell r="AQ227" t="str">
            <v>沖縄市高原5-12-1</v>
          </cell>
          <cell r="AR227" t="str">
            <v>098-937-3613</v>
          </cell>
          <cell r="AS227" t="str">
            <v>098-938-8803</v>
          </cell>
          <cell r="AT227" t="str">
            <v>bittyu01@okinawa-city.ed.jp</v>
          </cell>
          <cell r="AW227">
            <v>45567</v>
          </cell>
          <cell r="AX227">
            <v>2</v>
          </cell>
          <cell r="AY227">
            <v>2</v>
          </cell>
          <cell r="AZ227">
            <v>16</v>
          </cell>
        </row>
        <row r="228">
          <cell r="B228" t="str">
            <v>宮里小</v>
          </cell>
          <cell r="C228" t="str">
            <v>◎</v>
          </cell>
          <cell r="D228" t="str">
            <v>中頭</v>
          </cell>
          <cell r="E228" t="str">
            <v>沖縄市</v>
          </cell>
          <cell r="F228" t="str">
            <v>小学校</v>
          </cell>
          <cell r="G228" t="str">
            <v>宮里小学校ＰＴＡ</v>
          </cell>
          <cell r="H228">
            <v>346</v>
          </cell>
          <cell r="I228">
            <v>45380</v>
          </cell>
          <cell r="J228">
            <v>45461</v>
          </cell>
          <cell r="K228" t="str">
            <v>銀</v>
          </cell>
          <cell r="L228">
            <v>45462</v>
          </cell>
          <cell r="M228">
            <v>45463</v>
          </cell>
          <cell r="O228">
            <v>45463</v>
          </cell>
          <cell r="P228" t="str">
            <v>09-20 転入出報告あり、特に対応無し。_x000D_
全世帯加入なし（会長名OK）</v>
          </cell>
          <cell r="R228" t="str">
            <v>島袋 宗広</v>
          </cell>
          <cell r="S228" t="str">
            <v>玉城 美紀（P事務月～金10時～15時</v>
          </cell>
          <cell r="T228">
            <v>741</v>
          </cell>
          <cell r="U228">
            <v>51</v>
          </cell>
          <cell r="Z228">
            <v>792</v>
          </cell>
          <cell r="AG228">
            <v>0</v>
          </cell>
          <cell r="AH228">
            <v>792</v>
          </cell>
          <cell r="AI228">
            <v>118800</v>
          </cell>
          <cell r="AM228" t="str">
            <v>加入=　◎,　受付日：03/10　入金日：06/09共済期間開始日：04/01【申請状況】5.6.9　faxにて様式2、Ｔ名簿届く_x000D_
名簿番号　113【問合せ状況】全世帯加入　〇2</v>
          </cell>
          <cell r="AN228" t="str">
            <v>沖縄市立</v>
          </cell>
          <cell r="AO228" t="str">
            <v>宮里小</v>
          </cell>
          <cell r="AP228" t="str">
            <v>904-2165</v>
          </cell>
          <cell r="AQ228" t="str">
            <v>沖縄市宮里3-27-1</v>
          </cell>
          <cell r="AR228" t="str">
            <v>098-937-6745</v>
          </cell>
          <cell r="AS228" t="str">
            <v>098-938-8807</v>
          </cell>
          <cell r="AT228" t="str">
            <v>miyazatosyo@outlook.jp</v>
          </cell>
          <cell r="AW228">
            <v>45714</v>
          </cell>
          <cell r="AX228">
            <v>2</v>
          </cell>
          <cell r="AY228">
            <v>1</v>
          </cell>
          <cell r="AZ228">
            <v>16</v>
          </cell>
        </row>
        <row r="229">
          <cell r="B229" t="str">
            <v>宮里幼稚園</v>
          </cell>
          <cell r="C229" t="str">
            <v>◎</v>
          </cell>
          <cell r="D229" t="str">
            <v>中頭</v>
          </cell>
          <cell r="E229" t="str">
            <v>沖縄市</v>
          </cell>
          <cell r="F229" t="str">
            <v>公立幼稚園</v>
          </cell>
          <cell r="G229" t="str">
            <v>宮里幼稚園ＰＴＡ</v>
          </cell>
          <cell r="H229">
            <v>306</v>
          </cell>
          <cell r="I229">
            <v>45379</v>
          </cell>
          <cell r="J229">
            <v>45460</v>
          </cell>
          <cell r="K229" t="str">
            <v>銀</v>
          </cell>
          <cell r="L229">
            <v>45456</v>
          </cell>
          <cell r="M229">
            <v>45457</v>
          </cell>
          <cell r="O229">
            <v>45461</v>
          </cell>
          <cell r="P229" t="str">
            <v>園児のみ全世帯加入</v>
          </cell>
          <cell r="R229" t="str">
            <v>與儀 拓也</v>
          </cell>
          <cell r="S229" t="str">
            <v>仲村渠 恵理（教諭15時～17時</v>
          </cell>
          <cell r="Z229">
            <v>0</v>
          </cell>
          <cell r="AA229">
            <v>27</v>
          </cell>
          <cell r="AG229">
            <v>27</v>
          </cell>
          <cell r="AH229">
            <v>27</v>
          </cell>
          <cell r="AI229">
            <v>4050</v>
          </cell>
          <cell r="AM229" t="str">
            <v>加入=　◎,　受付日：04/14　入金日：06/02共済期間開始日：04/15【申請状況】5.6.8　郵送にて様式2、Ｐ名簿届く_x000D_
5.6.2　琉銀に4,350入金あるが様式2未だ_x000D_
5.5.12　田中先生より、5/1付でどちらかの_x000D_
　　　　こども園に転出した子どもがいるが、_x000D_
　　　　こちらで掛金を支払うべきか。。。_x000D_
　　　　加入しないこども園もある為、貴園_x000D_
　　　　では、掛金を払わないで良いと返事済_x000D_
名簿番号　114【問合せ状況】全世帯加入　〇2</v>
          </cell>
          <cell r="AN229" t="str">
            <v>沖縄市立</v>
          </cell>
          <cell r="AO229" t="str">
            <v>宮里幼稚園</v>
          </cell>
          <cell r="AP229" t="str">
            <v>904-2165</v>
          </cell>
          <cell r="AQ229" t="str">
            <v>沖縄市宮里3-27-2</v>
          </cell>
          <cell r="AR229" t="str">
            <v>098-937-7679</v>
          </cell>
          <cell r="AS229" t="str">
            <v>098-937-7679</v>
          </cell>
          <cell r="AT229" t="str">
            <v>ykmiyazato@city.okinawa.okinawa.lg.jp</v>
          </cell>
          <cell r="AW229">
            <v>45568</v>
          </cell>
          <cell r="AX229">
            <v>2</v>
          </cell>
          <cell r="AY229">
            <v>3</v>
          </cell>
          <cell r="AZ229">
            <v>16</v>
          </cell>
        </row>
        <row r="230">
          <cell r="B230" t="str">
            <v>宮里中</v>
          </cell>
          <cell r="C230" t="str">
            <v>◎</v>
          </cell>
          <cell r="D230" t="str">
            <v>中頭</v>
          </cell>
          <cell r="E230" t="str">
            <v>沖縄市</v>
          </cell>
          <cell r="F230" t="str">
            <v>中学校</v>
          </cell>
          <cell r="G230" t="str">
            <v>宮里中学校ＰＴＡ</v>
          </cell>
          <cell r="H230">
            <v>411</v>
          </cell>
          <cell r="I230">
            <v>45405</v>
          </cell>
          <cell r="J230">
            <v>45491</v>
          </cell>
          <cell r="L230">
            <v>45491</v>
          </cell>
          <cell r="M230">
            <v>45492</v>
          </cell>
          <cell r="O230">
            <v>45496</v>
          </cell>
          <cell r="P230" t="str">
            <v>08-28 P2新規加入、T1新規加入。振込予定。_x000D_
_x000D_
全世帯加入（会長名OK）</v>
          </cell>
          <cell r="R230" t="str">
            <v>具志堅 晃</v>
          </cell>
          <cell r="S230" t="str">
            <v>小林 あきの（P事務）</v>
          </cell>
          <cell r="T230">
            <v>799</v>
          </cell>
          <cell r="U230">
            <v>60</v>
          </cell>
          <cell r="V230">
            <v>2</v>
          </cell>
          <cell r="W230">
            <v>1</v>
          </cell>
          <cell r="Z230">
            <v>862</v>
          </cell>
          <cell r="AG230">
            <v>0</v>
          </cell>
          <cell r="AH230">
            <v>862</v>
          </cell>
          <cell r="AI230">
            <v>129300</v>
          </cell>
          <cell r="AM230" t="str">
            <v>加入=　◎,　受付日：04/17　入金日：06/13共済期間開始日：04/18【申請状況】5.6.12　振込先の照会あり。_x000D_
5.4.18　様式1.2原本届く_x000D_
5.4.11　Ｐ事務さんが不在との事。_x000D_
　　　　会長から℡あり、様式１、記入例_x000D_
　　　　FAX送信。普通便で案内等送付する。_x000D_
名簿番号　115【問合せ状況】全世帯加入　〇2</v>
          </cell>
          <cell r="AN230" t="str">
            <v>沖縄市立</v>
          </cell>
          <cell r="AO230" t="str">
            <v>宮里中</v>
          </cell>
          <cell r="AP230" t="str">
            <v>904-2154</v>
          </cell>
          <cell r="AQ230" t="str">
            <v>沖縄市東2-17-1</v>
          </cell>
          <cell r="AR230" t="str">
            <v>098-939-3911</v>
          </cell>
          <cell r="AS230" t="str">
            <v>098-938-3206</v>
          </cell>
          <cell r="AW230">
            <v>45532</v>
          </cell>
          <cell r="AX230">
            <v>2</v>
          </cell>
          <cell r="AY230">
            <v>2</v>
          </cell>
          <cell r="AZ230">
            <v>16</v>
          </cell>
        </row>
        <row r="231">
          <cell r="B231" t="str">
            <v>高原小</v>
          </cell>
          <cell r="C231" t="str">
            <v>◎</v>
          </cell>
          <cell r="D231" t="str">
            <v>中頭</v>
          </cell>
          <cell r="E231" t="str">
            <v>沖縄市</v>
          </cell>
          <cell r="F231" t="str">
            <v>小学校</v>
          </cell>
          <cell r="G231" t="str">
            <v>高原小学校ＰＴＡ</v>
          </cell>
          <cell r="H231">
            <v>356</v>
          </cell>
          <cell r="I231">
            <v>45383</v>
          </cell>
          <cell r="J231">
            <v>45470</v>
          </cell>
          <cell r="K231" t="str">
            <v>銀</v>
          </cell>
          <cell r="L231">
            <v>45469</v>
          </cell>
          <cell r="M231">
            <v>45470</v>
          </cell>
          <cell r="O231">
            <v>45474</v>
          </cell>
          <cell r="P231" t="str">
            <v>全世帯加入（会長名OK）_x000D_
_x000D_
06-27 2回に分けてATM振込とのこと。</v>
          </cell>
          <cell r="R231" t="str">
            <v>福島直哉</v>
          </cell>
          <cell r="S231" t="str">
            <v>鈴木一美　Ｐ事務平日9時～16時</v>
          </cell>
          <cell r="T231">
            <v>719</v>
          </cell>
          <cell r="U231">
            <v>65</v>
          </cell>
          <cell r="Z231">
            <v>784</v>
          </cell>
          <cell r="AG231">
            <v>0</v>
          </cell>
          <cell r="AH231">
            <v>784</v>
          </cell>
          <cell r="AI231">
            <v>117600</v>
          </cell>
          <cell r="AM231" t="str">
            <v>加入=　◎,　受付日：03/31　入金日：06/30共済期間開始日：04/01【申請状況】5.6.29　メールにて様式2届く_x000D_
名簿番号　116【問合せ状況】全世帯加入　〇2</v>
          </cell>
          <cell r="AN231" t="str">
            <v>沖縄市立</v>
          </cell>
          <cell r="AO231" t="str">
            <v>高原小</v>
          </cell>
          <cell r="AP231" t="str">
            <v>904-2171</v>
          </cell>
          <cell r="AQ231" t="str">
            <v>沖縄市高原5-12-2</v>
          </cell>
          <cell r="AR231" t="str">
            <v>098-937-3618</v>
          </cell>
          <cell r="AS231" t="str">
            <v>098-938-8806</v>
          </cell>
          <cell r="AT231" t="str">
            <v>takaharapta@gmail.com</v>
          </cell>
          <cell r="AW231">
            <v>45566</v>
          </cell>
          <cell r="AX231">
            <v>2</v>
          </cell>
          <cell r="AY231">
            <v>1</v>
          </cell>
          <cell r="AZ231">
            <v>16</v>
          </cell>
        </row>
        <row r="232">
          <cell r="B232" t="str">
            <v>高原幼稚園</v>
          </cell>
          <cell r="C232" t="str">
            <v>◎</v>
          </cell>
          <cell r="D232" t="str">
            <v>中頭</v>
          </cell>
          <cell r="E232" t="str">
            <v>沖縄市</v>
          </cell>
          <cell r="F232" t="str">
            <v>公立幼稚園</v>
          </cell>
          <cell r="G232" t="str">
            <v>高原幼稚園ＰＴＡ</v>
          </cell>
          <cell r="H232">
            <v>179</v>
          </cell>
          <cell r="I232">
            <v>45372</v>
          </cell>
          <cell r="J232">
            <v>45441</v>
          </cell>
          <cell r="K232" t="str">
            <v>郵</v>
          </cell>
          <cell r="L232">
            <v>45440</v>
          </cell>
          <cell r="M232">
            <v>45441</v>
          </cell>
          <cell r="O232">
            <v>45455</v>
          </cell>
          <cell r="P232" t="str">
            <v>全世帯加入</v>
          </cell>
          <cell r="R232" t="str">
            <v>福原 夕佳</v>
          </cell>
          <cell r="S232" t="str">
            <v>高田 美乃（教諭）</v>
          </cell>
          <cell r="Z232">
            <v>0</v>
          </cell>
          <cell r="AA232">
            <v>13</v>
          </cell>
          <cell r="AG232">
            <v>13</v>
          </cell>
          <cell r="AH232">
            <v>13</v>
          </cell>
          <cell r="AI232">
            <v>1950</v>
          </cell>
          <cell r="AM232" t="str">
            <v>加入=　◎,　受付日：03/02　入金日：05/16共済期間開始日：04/01【申請状況】5.5.17　faxにてＰ名簿届く。5/16振込予定_x000D_
名簿番号　117【問合せ状況】全世帯加入　×2</v>
          </cell>
          <cell r="AN232" t="str">
            <v>沖縄市立</v>
          </cell>
          <cell r="AO232" t="str">
            <v>高原幼稚園</v>
          </cell>
          <cell r="AP232" t="str">
            <v>904-2171</v>
          </cell>
          <cell r="AQ232" t="str">
            <v>沖縄市高原5-12-3</v>
          </cell>
          <cell r="AR232" t="str">
            <v>098-938-0574</v>
          </cell>
          <cell r="AS232" t="str">
            <v>098-938-0574</v>
          </cell>
          <cell r="AT232" t="str">
            <v>taksyo01@city.okinawa.okinawa.jp</v>
          </cell>
          <cell r="AW232">
            <v>45455</v>
          </cell>
          <cell r="AX232">
            <v>2</v>
          </cell>
          <cell r="AY232">
            <v>3</v>
          </cell>
          <cell r="AZ232">
            <v>16</v>
          </cell>
        </row>
        <row r="233">
          <cell r="B233" t="str">
            <v>室川小</v>
          </cell>
          <cell r="C233" t="str">
            <v>◎</v>
          </cell>
          <cell r="D233" t="str">
            <v>中頭</v>
          </cell>
          <cell r="E233" t="str">
            <v>沖縄市</v>
          </cell>
          <cell r="F233" t="str">
            <v>小学校</v>
          </cell>
          <cell r="G233" t="str">
            <v>室川小学校ＰＴＡ</v>
          </cell>
          <cell r="H233">
            <v>337</v>
          </cell>
          <cell r="I233">
            <v>45380</v>
          </cell>
          <cell r="J233">
            <v>45476</v>
          </cell>
          <cell r="K233" t="str">
            <v>郵</v>
          </cell>
          <cell r="L233">
            <v>45476</v>
          </cell>
          <cell r="M233">
            <v>45477</v>
          </cell>
          <cell r="O233">
            <v>45496</v>
          </cell>
          <cell r="P233" t="str">
            <v>全世帯加入なし（会長名OK）</v>
          </cell>
          <cell r="R233" t="str">
            <v>真榮城 健二</v>
          </cell>
          <cell r="S233" t="str">
            <v>中根真沙美　Ｐ事務月水金</v>
          </cell>
          <cell r="T233">
            <v>105</v>
          </cell>
          <cell r="U233">
            <v>19</v>
          </cell>
          <cell r="Z233">
            <v>124</v>
          </cell>
          <cell r="AG233">
            <v>0</v>
          </cell>
          <cell r="AH233">
            <v>124</v>
          </cell>
          <cell r="AI233">
            <v>18600</v>
          </cell>
          <cell r="AM233" t="str">
            <v>加入=　◎,　受付日：03/07　入金日：06/20共済期間開始日：04/01【申請状況】5.6.26　メールにて様式2届く_x000D_
名簿番号　118【問合せ状況】全世帯加入　〇2</v>
          </cell>
          <cell r="AN233" t="str">
            <v>沖縄市立</v>
          </cell>
          <cell r="AO233" t="str">
            <v>室川小</v>
          </cell>
          <cell r="AP233" t="str">
            <v>904-0013</v>
          </cell>
          <cell r="AQ233" t="str">
            <v>沖縄市室川2-24-1</v>
          </cell>
          <cell r="AR233" t="str">
            <v>098-938-2177</v>
          </cell>
          <cell r="AS233" t="str">
            <v>098-938-8810</v>
          </cell>
          <cell r="AT233" t="str">
            <v>mursyo01@okinawa.city.ed.jp</v>
          </cell>
          <cell r="AW233">
            <v>45566</v>
          </cell>
          <cell r="AX233">
            <v>2</v>
          </cell>
          <cell r="AY233">
            <v>1</v>
          </cell>
          <cell r="AZ233">
            <v>16</v>
          </cell>
        </row>
        <row r="234">
          <cell r="B234" t="str">
            <v>室川幼稚園</v>
          </cell>
          <cell r="C234" t="str">
            <v>◎</v>
          </cell>
          <cell r="D234" t="str">
            <v>中頭</v>
          </cell>
          <cell r="E234" t="str">
            <v>沖縄市</v>
          </cell>
          <cell r="F234" t="str">
            <v>公立幼稚園</v>
          </cell>
          <cell r="G234" t="str">
            <v>室川幼稚園ＰＴＡ</v>
          </cell>
          <cell r="H234">
            <v>204</v>
          </cell>
          <cell r="I234">
            <v>45376</v>
          </cell>
          <cell r="J234">
            <v>45471</v>
          </cell>
          <cell r="K234" t="str">
            <v>銀</v>
          </cell>
          <cell r="L234">
            <v>45471</v>
          </cell>
          <cell r="M234">
            <v>45472</v>
          </cell>
          <cell r="O234">
            <v>45478</v>
          </cell>
          <cell r="P234" t="str">
            <v>全世帯加入（会長名OK）</v>
          </cell>
          <cell r="R234" t="str">
            <v>宮城 雄太</v>
          </cell>
          <cell r="S234" t="str">
            <v>新崎美弥子　教諭15時～17時</v>
          </cell>
          <cell r="Z234">
            <v>0</v>
          </cell>
          <cell r="AA234">
            <v>10</v>
          </cell>
          <cell r="AG234">
            <v>10</v>
          </cell>
          <cell r="AH234">
            <v>10</v>
          </cell>
          <cell r="AI234">
            <v>1500</v>
          </cell>
          <cell r="AM234" t="str">
            <v>加入=　◎,　受付日：03/29　入金日：06/15共済期間開始日：04/01【申請状況】5.6.15　全世帯加入とあるが、Ｐ名簿のみ届く_x000D_
　　　　教員加入無し。_x000D_
名簿番号　119【問合せ状況】全世帯加入　〇2</v>
          </cell>
          <cell r="AN234" t="str">
            <v>沖縄市立</v>
          </cell>
          <cell r="AO234" t="str">
            <v>室川幼稚園</v>
          </cell>
          <cell r="AP234" t="str">
            <v>904-0013</v>
          </cell>
          <cell r="AQ234" t="str">
            <v>沖縄市室川2-24-2</v>
          </cell>
          <cell r="AR234" t="str">
            <v>098-938-4197</v>
          </cell>
          <cell r="AS234" t="str">
            <v>098-938-4197</v>
          </cell>
          <cell r="AT234" t="str">
            <v>mursyo01@city.okinawa.okinawa.jp</v>
          </cell>
          <cell r="AW234">
            <v>45566</v>
          </cell>
          <cell r="AX234">
            <v>2</v>
          </cell>
          <cell r="AY234">
            <v>3</v>
          </cell>
          <cell r="AZ234">
            <v>16</v>
          </cell>
        </row>
        <row r="235">
          <cell r="B235" t="str">
            <v>美原小</v>
          </cell>
          <cell r="C235" t="str">
            <v>◎</v>
          </cell>
          <cell r="D235" t="str">
            <v>中頭</v>
          </cell>
          <cell r="E235" t="str">
            <v>沖縄市</v>
          </cell>
          <cell r="F235" t="str">
            <v>小学校</v>
          </cell>
          <cell r="G235" t="str">
            <v>美原小学校ＰＴＡ</v>
          </cell>
          <cell r="H235">
            <v>279</v>
          </cell>
          <cell r="I235">
            <v>45379</v>
          </cell>
          <cell r="J235">
            <v>45467</v>
          </cell>
          <cell r="K235" t="str">
            <v>銀</v>
          </cell>
          <cell r="L235">
            <v>45467</v>
          </cell>
          <cell r="M235">
            <v>45468</v>
          </cell>
          <cell r="O235">
            <v>45474</v>
          </cell>
          <cell r="P235" t="str">
            <v>全世帯加入（会長名OK）</v>
          </cell>
          <cell r="R235" t="str">
            <v>山入端 勉</v>
          </cell>
          <cell r="S235" t="str">
            <v>玉城 晴美（P事務（月火水金10-16</v>
          </cell>
          <cell r="T235">
            <v>545</v>
          </cell>
          <cell r="U235">
            <v>43</v>
          </cell>
          <cell r="Z235">
            <v>588</v>
          </cell>
          <cell r="AG235">
            <v>0</v>
          </cell>
          <cell r="AH235">
            <v>588</v>
          </cell>
          <cell r="AI235">
            <v>88200</v>
          </cell>
          <cell r="AM235" t="str">
            <v>加入=　◎,　受付日：03/06　入金日：06/26共済期間開始日：04/01【申請状況】6.2.29　300円琉銀に入金_x000D_
6.2　　2/16に理事会時に、(6/30分)300円を_x000D_
　　　　地区Ｐ連より理事が預かり持参。_x000D_
6.2.27　未だ追加掛金の領収書が届いていないと_x000D_
　　　　連絡あり。_x000D_
6.2.26　1世帯追加があるので、沖縄市Ｐ連に預けるとの連絡あり　_x000D_
6.2.2　沖縄市Ｐ連に預け、現時点で地区に預け_x000D_
　　　てあるとの事。_x000D_
5.12.20　FAXにてＴ1追加_x000D_
5.11.17　國場さんより、掛金を11/28の沖縄市_x000D_
　　　　Ｐ連会議参加時に預けるとの事。_x000D_
5.10.13　FAXにて6/30分請求済_x000D_
5.6/30　Ｐ2追加_x000D_
5.6.26　faxにて様式2、ＰＴ名簿届く_x000D_
名簿番号　120【問合せ状況】全世帯加入　×2</v>
          </cell>
          <cell r="AN235" t="str">
            <v>沖縄市立</v>
          </cell>
          <cell r="AO235" t="str">
            <v>美原小</v>
          </cell>
          <cell r="AP235" t="str">
            <v>904-2155</v>
          </cell>
          <cell r="AQ235" t="str">
            <v>沖縄市美原4-20-1</v>
          </cell>
          <cell r="AR235" t="str">
            <v>098-934-0021</v>
          </cell>
          <cell r="AS235" t="str">
            <v>098-937-4881</v>
          </cell>
          <cell r="AT235" t="str">
            <v>mihsyo01@okinawa.city.ed.jp</v>
          </cell>
          <cell r="AW235">
            <v>45650</v>
          </cell>
          <cell r="AX235">
            <v>2</v>
          </cell>
          <cell r="AY235">
            <v>1</v>
          </cell>
          <cell r="AZ235">
            <v>16</v>
          </cell>
        </row>
        <row r="236">
          <cell r="B236" t="str">
            <v>美原幼稚園</v>
          </cell>
          <cell r="C236" t="str">
            <v>◎</v>
          </cell>
          <cell r="D236" t="str">
            <v>中頭</v>
          </cell>
          <cell r="E236" t="str">
            <v>沖縄市</v>
          </cell>
          <cell r="F236" t="str">
            <v>公立幼稚園</v>
          </cell>
          <cell r="G236" t="str">
            <v>美原幼稚園ＰＴＡ</v>
          </cell>
          <cell r="H236">
            <v>359</v>
          </cell>
          <cell r="I236">
            <v>45382</v>
          </cell>
          <cell r="J236">
            <v>45464</v>
          </cell>
          <cell r="K236" t="str">
            <v>銀</v>
          </cell>
          <cell r="L236">
            <v>45461</v>
          </cell>
          <cell r="M236">
            <v>45462</v>
          </cell>
          <cell r="O236">
            <v>45467</v>
          </cell>
          <cell r="P236" t="str">
            <v>全世帯加入（会長名OK）</v>
          </cell>
          <cell r="R236" t="str">
            <v>田中 亜季</v>
          </cell>
          <cell r="S236" t="str">
            <v>村上　梓（教諭）</v>
          </cell>
          <cell r="Z236">
            <v>0</v>
          </cell>
          <cell r="AA236">
            <v>19</v>
          </cell>
          <cell r="AB236">
            <v>10</v>
          </cell>
          <cell r="AG236">
            <v>29</v>
          </cell>
          <cell r="AH236">
            <v>29</v>
          </cell>
          <cell r="AI236">
            <v>4350</v>
          </cell>
          <cell r="AM236" t="str">
            <v>加入=　◎,　受付日：03/22　入金日：06/29共済期間開始日：04/01【申請状況】5.6.29　faxにて様式2、ＰＴ名簿届く_x000D_
名簿番号　121【問合せ状況】全世帯加入　〇2</v>
          </cell>
          <cell r="AN236" t="str">
            <v>沖縄市立</v>
          </cell>
          <cell r="AO236" t="str">
            <v>美原幼稚園</v>
          </cell>
          <cell r="AP236" t="str">
            <v>904-2151</v>
          </cell>
          <cell r="AQ236" t="str">
            <v>沖縄市美原4-20-2</v>
          </cell>
          <cell r="AR236" t="str">
            <v>098-934-3614</v>
          </cell>
          <cell r="AS236" t="str">
            <v>098-934-3614</v>
          </cell>
          <cell r="AT236" t="str">
            <v>ymihara@city.okinawa.lg.jp</v>
          </cell>
          <cell r="AW236">
            <v>45468</v>
          </cell>
          <cell r="AX236">
            <v>2</v>
          </cell>
          <cell r="AY236">
            <v>3</v>
          </cell>
          <cell r="AZ236">
            <v>16</v>
          </cell>
        </row>
        <row r="237">
          <cell r="B237" t="str">
            <v>泡瀬小</v>
          </cell>
          <cell r="C237" t="str">
            <v>◎</v>
          </cell>
          <cell r="D237" t="str">
            <v>中頭</v>
          </cell>
          <cell r="E237" t="str">
            <v>沖縄市</v>
          </cell>
          <cell r="F237" t="str">
            <v>小学校</v>
          </cell>
          <cell r="G237" t="str">
            <v>泡瀬小学校ＰＴＡ</v>
          </cell>
          <cell r="H237">
            <v>409</v>
          </cell>
          <cell r="I237">
            <v>45401</v>
          </cell>
          <cell r="J237">
            <v>45471</v>
          </cell>
          <cell r="K237" t="str">
            <v>銀</v>
          </cell>
          <cell r="L237">
            <v>45471</v>
          </cell>
          <cell r="M237">
            <v>45472</v>
          </cell>
          <cell r="O237">
            <v>45478</v>
          </cell>
          <cell r="P237" t="str">
            <v>01-23 転入出報告あり、対応無し_x000D_
12-25 転出報告あり、対応無し_x000D_
11-15 転出報告あり、対応無し_x000D_
10-01 新規P3報告あり。市P連預け→田場さんが10/18に預かってくる。_x000D_
_x000D_
全世帯加入なし（会長名OK）</v>
          </cell>
          <cell r="R237" t="str">
            <v>金城 薫</v>
          </cell>
          <cell r="S237" t="str">
            <v>上地　香　Ｐ事務平日10時～14時</v>
          </cell>
          <cell r="T237">
            <v>504</v>
          </cell>
          <cell r="U237">
            <v>38</v>
          </cell>
          <cell r="V237">
            <v>3</v>
          </cell>
          <cell r="Z237">
            <v>545</v>
          </cell>
          <cell r="AG237">
            <v>0</v>
          </cell>
          <cell r="AH237">
            <v>545</v>
          </cell>
          <cell r="AI237">
            <v>81750</v>
          </cell>
          <cell r="AM237" t="str">
            <v>加入=　◎,　受付日：03/13　入金日：07/26共済期間開始日：07/27【申請状況】5.7.27　郵送にて様式2届く_x000D_
5.7.25　上地さんに℡する。勘違いして待機_x000D_
　　　　していた、直ぐに対応するとの事。_x000D_
5.7.14　様式2入金未だ_x000D_
名簿番号　122【問合せ状況】全世帯加入　〇2</v>
          </cell>
          <cell r="AN237" t="str">
            <v>沖縄市立</v>
          </cell>
          <cell r="AO237" t="str">
            <v>泡瀬小</v>
          </cell>
          <cell r="AP237" t="str">
            <v>904-2172</v>
          </cell>
          <cell r="AQ237" t="str">
            <v>沖縄市泡瀬2-33-10</v>
          </cell>
          <cell r="AR237" t="str">
            <v>098-934-2122</v>
          </cell>
          <cell r="AS237" t="str">
            <v>098-934-5158</v>
          </cell>
          <cell r="AT237" t="str">
            <v>awasesyo.ptajimu@gmail.com</v>
          </cell>
          <cell r="AW237">
            <v>45680</v>
          </cell>
          <cell r="AX237">
            <v>2</v>
          </cell>
          <cell r="AY237">
            <v>1</v>
          </cell>
          <cell r="AZ237">
            <v>16</v>
          </cell>
        </row>
        <row r="238">
          <cell r="B238" t="str">
            <v>泡瀬幼稚園</v>
          </cell>
          <cell r="C238" t="str">
            <v>◎</v>
          </cell>
          <cell r="D238" t="str">
            <v>中頭</v>
          </cell>
          <cell r="E238" t="str">
            <v>沖縄市</v>
          </cell>
          <cell r="F238" t="str">
            <v>公立幼稚園</v>
          </cell>
          <cell r="G238" t="str">
            <v>泡瀬幼稚園ＰＴＡ</v>
          </cell>
          <cell r="H238">
            <v>371</v>
          </cell>
          <cell r="I238">
            <v>45382</v>
          </cell>
          <cell r="J238">
            <v>45463</v>
          </cell>
          <cell r="K238" t="str">
            <v>銀</v>
          </cell>
          <cell r="L238">
            <v>45463</v>
          </cell>
          <cell r="M238">
            <v>45464</v>
          </cell>
          <cell r="O238">
            <v>45467</v>
          </cell>
          <cell r="P238" t="str">
            <v>全世帯加入なし（会長名OK）</v>
          </cell>
          <cell r="R238" t="str">
            <v>長田 栞菜</v>
          </cell>
          <cell r="S238" t="str">
            <v>比嘉祥代平日9時～15時</v>
          </cell>
          <cell r="Z238">
            <v>0</v>
          </cell>
          <cell r="AA238">
            <v>17</v>
          </cell>
          <cell r="AG238">
            <v>17</v>
          </cell>
          <cell r="AH238">
            <v>17</v>
          </cell>
          <cell r="AI238">
            <v>2550</v>
          </cell>
          <cell r="AM238" t="str">
            <v>加入=　◎,　受付日：02/15　入金日：06/30共済期間開始日：04/01【申請状況】5.8.8　FAXにて様式2、Ｐ名簿届く_x000D_
5.7.27　FAXにて様式2を請求済_x000D_
5.7.12　様式2未だ6/30に3,450入金あり。_x000D_
名簿番号　123【問合せ状況】全世帯加入　×2</v>
          </cell>
          <cell r="AN238" t="str">
            <v>沖縄市立</v>
          </cell>
          <cell r="AO238" t="str">
            <v>泡瀬幼稚園</v>
          </cell>
          <cell r="AP238" t="str">
            <v>904-2172</v>
          </cell>
          <cell r="AQ238" t="str">
            <v>沖縄市泡瀬2-33-5</v>
          </cell>
          <cell r="AR238" t="str">
            <v>098-934-3615</v>
          </cell>
          <cell r="AS238" t="str">
            <v>098-934-3615</v>
          </cell>
          <cell r="AT238" t="str">
            <v>ykawase@city.okinawa.lg</v>
          </cell>
          <cell r="AW238">
            <v>45467</v>
          </cell>
          <cell r="AX238">
            <v>2</v>
          </cell>
          <cell r="AY238">
            <v>3</v>
          </cell>
          <cell r="AZ238">
            <v>16</v>
          </cell>
        </row>
        <row r="239">
          <cell r="B239" t="str">
            <v>比屋根小</v>
          </cell>
          <cell r="C239" t="str">
            <v>◎</v>
          </cell>
          <cell r="D239" t="str">
            <v>中頭</v>
          </cell>
          <cell r="E239" t="str">
            <v>沖縄市</v>
          </cell>
          <cell r="F239" t="str">
            <v>小学校</v>
          </cell>
          <cell r="G239" t="str">
            <v>比屋根小学校ＰＴＡ</v>
          </cell>
          <cell r="H239">
            <v>301</v>
          </cell>
          <cell r="I239">
            <v>45379</v>
          </cell>
          <cell r="J239">
            <v>45456</v>
          </cell>
          <cell r="K239" t="str">
            <v>銀</v>
          </cell>
          <cell r="L239">
            <v>45461</v>
          </cell>
          <cell r="M239">
            <v>45462</v>
          </cell>
          <cell r="O239">
            <v>45461</v>
          </cell>
          <cell r="P239" t="str">
            <v>全世帯加入</v>
          </cell>
          <cell r="R239" t="str">
            <v>森田清志</v>
          </cell>
          <cell r="S239" t="str">
            <v>崎原友美　Ｐ事務月～金9時～16時</v>
          </cell>
          <cell r="T239">
            <v>550</v>
          </cell>
          <cell r="U239">
            <v>47</v>
          </cell>
          <cell r="Z239">
            <v>597</v>
          </cell>
          <cell r="AG239">
            <v>0</v>
          </cell>
          <cell r="AH239">
            <v>597</v>
          </cell>
          <cell r="AI239">
            <v>89550</v>
          </cell>
          <cell r="AM239" t="str">
            <v>加入=　◎,　受付日：03/17　入金日：06/19共済期間開始日：04/01【申請状況】5.6.15　faxにて様式2届く_x000D_
名簿番号　124【問合せ状況】全世帯加入　〇2</v>
          </cell>
          <cell r="AN239" t="str">
            <v>沖縄市立</v>
          </cell>
          <cell r="AO239" t="str">
            <v>比屋根小</v>
          </cell>
          <cell r="AP239" t="str">
            <v>904-2173</v>
          </cell>
          <cell r="AQ239" t="str">
            <v>沖縄市比屋根6-2-1</v>
          </cell>
          <cell r="AR239" t="str">
            <v>098-930-0581</v>
          </cell>
          <cell r="AS239" t="str">
            <v>098-930-0583</v>
          </cell>
          <cell r="AT239" t="str">
            <v>sphyat@bbc.city.okinawa.okinawa.jp</v>
          </cell>
          <cell r="AW239">
            <v>45461</v>
          </cell>
          <cell r="AX239">
            <v>2</v>
          </cell>
          <cell r="AY239">
            <v>1</v>
          </cell>
          <cell r="AZ239">
            <v>16</v>
          </cell>
        </row>
        <row r="240">
          <cell r="B240" t="str">
            <v>比屋根幼稚園</v>
          </cell>
          <cell r="C240" t="str">
            <v>◎</v>
          </cell>
          <cell r="D240" t="str">
            <v>中頭</v>
          </cell>
          <cell r="E240" t="str">
            <v>沖縄市</v>
          </cell>
          <cell r="F240" t="str">
            <v>公立幼稚園</v>
          </cell>
          <cell r="G240" t="str">
            <v>比屋根幼稚園ＰＴＡ</v>
          </cell>
          <cell r="H240">
            <v>214</v>
          </cell>
          <cell r="I240">
            <v>45376</v>
          </cell>
          <cell r="J240">
            <v>45467</v>
          </cell>
          <cell r="K240" t="str">
            <v>銀</v>
          </cell>
          <cell r="L240">
            <v>45462</v>
          </cell>
          <cell r="M240">
            <v>45463</v>
          </cell>
          <cell r="O240">
            <v>45474</v>
          </cell>
          <cell r="P240" t="str">
            <v>全世帯加入（会長名OK）</v>
          </cell>
          <cell r="R240" t="str">
            <v>我謝 拓哉</v>
          </cell>
          <cell r="S240" t="str">
            <v>安里礼子　事務員平日9時～15時</v>
          </cell>
          <cell r="Z240">
            <v>0</v>
          </cell>
          <cell r="AA240">
            <v>19</v>
          </cell>
          <cell r="AG240">
            <v>19</v>
          </cell>
          <cell r="AH240">
            <v>19</v>
          </cell>
          <cell r="AI240">
            <v>2850</v>
          </cell>
          <cell r="AM240" t="str">
            <v>加入=　◎,　受付日：03/29　入金日：05/18共済期間開始日：04/01【申請状況】5.5.18　faxにて様式２Ｐ名簿届く。本日3,000円_x000D_
　　　　入金したとの事。_x000D_
名簿番号　125【問合せ状況】全世帯加入　×2</v>
          </cell>
          <cell r="AN240" t="str">
            <v>沖縄市立</v>
          </cell>
          <cell r="AO240" t="str">
            <v>比屋根幼稚園</v>
          </cell>
          <cell r="AP240" t="str">
            <v>904-2173</v>
          </cell>
          <cell r="AQ240" t="str">
            <v>沖縄市比屋根6-2-2</v>
          </cell>
          <cell r="AR240" t="str">
            <v>098-983-8115</v>
          </cell>
          <cell r="AS240" t="str">
            <v>098-983-8116</v>
          </cell>
          <cell r="AT240" t="str">
            <v>sphyat@bbc.city.okinawa.okinawa.jp</v>
          </cell>
          <cell r="AW240">
            <v>45472</v>
          </cell>
          <cell r="AX240">
            <v>2</v>
          </cell>
          <cell r="AY240">
            <v>3</v>
          </cell>
          <cell r="AZ240">
            <v>16</v>
          </cell>
        </row>
        <row r="241">
          <cell r="B241" t="str">
            <v>沖縄東中</v>
          </cell>
          <cell r="C241" t="str">
            <v>◎</v>
          </cell>
          <cell r="D241" t="str">
            <v>中頭</v>
          </cell>
          <cell r="E241" t="str">
            <v>沖縄市</v>
          </cell>
          <cell r="F241" t="str">
            <v>中学校</v>
          </cell>
          <cell r="G241" t="str">
            <v>沖縄東中学校ＰＴＡ</v>
          </cell>
          <cell r="H241">
            <v>162</v>
          </cell>
          <cell r="I241">
            <v>45370</v>
          </cell>
          <cell r="J241">
            <v>45420</v>
          </cell>
          <cell r="K241" t="str">
            <v>銀</v>
          </cell>
          <cell r="L241">
            <v>45420</v>
          </cell>
          <cell r="M241">
            <v>45421</v>
          </cell>
          <cell r="O241">
            <v>45455</v>
          </cell>
          <cell r="P241" t="str">
            <v>01-30 転出報告あり、対応無し_x000D_
01-21 転出報告あり、対応無し_x000D_
12-25 新規P1あり、納入待ち_x000D_
11-26 新規P1あり、納入待ち_x000D_
11-01 転出報告あり_x000D_
10-15 転出報告あり_x000D_
08-21 P1新規あり。_x000D_
08-21 6/18の入金分が報告漏れだったので再送とのこと。_x000D_
08-05 T1新規あり。_x000D_
05-15 １名分不足が後追い入金あり_x000D_
全世帯加入なし</v>
          </cell>
          <cell r="R241" t="str">
            <v>知念千恵美</v>
          </cell>
          <cell r="S241" t="str">
            <v>佐々木 久美子</v>
          </cell>
          <cell r="T241">
            <v>612</v>
          </cell>
          <cell r="U241">
            <v>52</v>
          </cell>
          <cell r="V241">
            <v>3</v>
          </cell>
          <cell r="W241">
            <v>2</v>
          </cell>
          <cell r="Z241">
            <v>669</v>
          </cell>
          <cell r="AG241">
            <v>0</v>
          </cell>
          <cell r="AH241">
            <v>669</v>
          </cell>
          <cell r="AI241">
            <v>100350</v>
          </cell>
          <cell r="AM241" t="str">
            <v>加入=　◎,　受付日：04/07　入金日：05/15共済期間開始日：04/08【申請状況】6.1.15　1/12分150円入金あり_x000D_
6.1.12　FAXにて１Ｔ追加_x000D_
5.10.26　FAXにてＴ1追加あり。本日入金あり_x000D_
5.9.1　琉銀に300円入金あり_x000D_
5.8.29　Ｐ2追加あり。_x000D_
5.5.12　メールにて様式２、ＰＴ名簿届く。_x000D_
名簿番号　126【問合せ状況】全世帯加入　×2</v>
          </cell>
          <cell r="AN241" t="str">
            <v>沖縄市立</v>
          </cell>
          <cell r="AO241" t="str">
            <v>沖縄東中</v>
          </cell>
          <cell r="AP241" t="str">
            <v>904-2164</v>
          </cell>
          <cell r="AQ241" t="str">
            <v>沖縄市字桃原4-19-1</v>
          </cell>
          <cell r="AR241" t="str">
            <v>098-934-9460</v>
          </cell>
          <cell r="AS241" t="str">
            <v>098-937-3848</v>
          </cell>
          <cell r="AT241" t="str">
            <v>okito-pta@nirai.ne.jp</v>
          </cell>
          <cell r="AW241">
            <v>45687</v>
          </cell>
          <cell r="AX241">
            <v>2</v>
          </cell>
          <cell r="AY241">
            <v>2</v>
          </cell>
          <cell r="AZ241">
            <v>16</v>
          </cell>
        </row>
        <row r="242">
          <cell r="B242" t="str">
            <v>球陽中</v>
          </cell>
          <cell r="C242" t="str">
            <v>◎</v>
          </cell>
          <cell r="D242" t="str">
            <v>中頭</v>
          </cell>
          <cell r="E242" t="str">
            <v>沖縄市</v>
          </cell>
          <cell r="F242" t="str">
            <v>中学校</v>
          </cell>
          <cell r="G242" t="str">
            <v>球陽中学校ＰＴＡ</v>
          </cell>
          <cell r="H242">
            <v>233</v>
          </cell>
          <cell r="I242">
            <v>45377</v>
          </cell>
          <cell r="J242">
            <v>45463</v>
          </cell>
          <cell r="K242" t="str">
            <v>銀</v>
          </cell>
          <cell r="L242">
            <v>45463</v>
          </cell>
          <cell r="M242">
            <v>45464</v>
          </cell>
          <cell r="O242">
            <v>45467</v>
          </cell>
          <cell r="P242" t="str">
            <v>全世帯加入（会長名OK）</v>
          </cell>
          <cell r="R242" t="str">
            <v>関西 美由紀</v>
          </cell>
          <cell r="S242" t="str">
            <v xml:space="preserve">知念嘉芝 P事務（月～金9時15分～17時）_x000D_
</v>
          </cell>
          <cell r="T242">
            <v>231</v>
          </cell>
          <cell r="U242">
            <v>14</v>
          </cell>
          <cell r="Z242">
            <v>245</v>
          </cell>
          <cell r="AG242">
            <v>0</v>
          </cell>
          <cell r="AH242">
            <v>245</v>
          </cell>
          <cell r="AI242">
            <v>36750</v>
          </cell>
          <cell r="AM242" t="str">
            <v>加入=　◎,　受付日：03/08　入金日：05/29共済期間開始日：04/01【申請状況】5.5.30　メールにて様式2届く_x000D_
名簿番号　127【問合せ状況】全世帯加入　〇2</v>
          </cell>
          <cell r="AN242" t="str">
            <v>沖縄県立</v>
          </cell>
          <cell r="AO242" t="str">
            <v>県立球陽中</v>
          </cell>
          <cell r="AP242" t="str">
            <v>904-0035</v>
          </cell>
          <cell r="AQ242" t="str">
            <v>沖縄市南桃原1-10-1</v>
          </cell>
          <cell r="AR242" t="str">
            <v>098-933-9301</v>
          </cell>
          <cell r="AS242" t="str">
            <v>098-933-6212</v>
          </cell>
          <cell r="AT242" t="str">
            <v>pta@kyuyo-h.open.ed.jp</v>
          </cell>
          <cell r="AW242">
            <v>45467</v>
          </cell>
          <cell r="AX242">
            <v>2</v>
          </cell>
          <cell r="AY242">
            <v>2</v>
          </cell>
          <cell r="AZ242">
            <v>16</v>
          </cell>
        </row>
        <row r="243">
          <cell r="B243" t="str">
            <v>聖母幼稚園</v>
          </cell>
          <cell r="C243" t="str">
            <v/>
          </cell>
          <cell r="D243" t="str">
            <v>中頭</v>
          </cell>
          <cell r="E243" t="str">
            <v>沖縄市</v>
          </cell>
          <cell r="F243" t="str">
            <v>私立幼稚園</v>
          </cell>
          <cell r="G243" t="str">
            <v>聖母幼稚園ＰＴＡ</v>
          </cell>
          <cell r="M243" t="str">
            <v/>
          </cell>
          <cell r="R243" t="str">
            <v xml:space="preserve"> </v>
          </cell>
          <cell r="Z243">
            <v>0</v>
          </cell>
          <cell r="AG243">
            <v>0</v>
          </cell>
          <cell r="AH243">
            <v>0</v>
          </cell>
          <cell r="AI243" t="str">
            <v/>
          </cell>
          <cell r="AM243" t="str">
            <v/>
          </cell>
          <cell r="AN243" t="str">
            <v>学校法人</v>
          </cell>
          <cell r="AP243" t="str">
            <v>904-2164</v>
          </cell>
          <cell r="AQ243" t="str">
            <v>沖縄市桃原1-5-1</v>
          </cell>
          <cell r="AR243" t="str">
            <v>098-937-4935</v>
          </cell>
          <cell r="AW243">
            <v>45062</v>
          </cell>
          <cell r="AX243">
            <v>2</v>
          </cell>
          <cell r="AY243">
            <v>4</v>
          </cell>
          <cell r="AZ243">
            <v>16</v>
          </cell>
        </row>
        <row r="244">
          <cell r="B244" t="str">
            <v>コザ聖母幼稚園</v>
          </cell>
          <cell r="C244" t="str">
            <v/>
          </cell>
          <cell r="D244" t="str">
            <v>中頭</v>
          </cell>
          <cell r="E244" t="str">
            <v>沖縄市</v>
          </cell>
          <cell r="F244" t="str">
            <v>私立幼稚園</v>
          </cell>
          <cell r="G244" t="str">
            <v>コザ聖母幼稚園ＰＴＡ</v>
          </cell>
          <cell r="M244" t="str">
            <v/>
          </cell>
          <cell r="R244" t="str">
            <v xml:space="preserve"> </v>
          </cell>
          <cell r="Z244">
            <v>0</v>
          </cell>
          <cell r="AG244">
            <v>0</v>
          </cell>
          <cell r="AH244">
            <v>0</v>
          </cell>
          <cell r="AI244" t="str">
            <v/>
          </cell>
          <cell r="AM244" t="str">
            <v/>
          </cell>
          <cell r="AN244" t="str">
            <v>学校法人</v>
          </cell>
          <cell r="AP244" t="str">
            <v>904-0005</v>
          </cell>
          <cell r="AQ244" t="str">
            <v>沖縄市嘉間良1-4-1</v>
          </cell>
          <cell r="AR244" t="str">
            <v>098-937-7065</v>
          </cell>
          <cell r="AW244">
            <v>45062</v>
          </cell>
          <cell r="AX244">
            <v>2</v>
          </cell>
          <cell r="AY244">
            <v>4</v>
          </cell>
          <cell r="AZ244">
            <v>16</v>
          </cell>
        </row>
        <row r="245">
          <cell r="B245" t="str">
            <v>愛星こども園</v>
          </cell>
          <cell r="C245" t="str">
            <v/>
          </cell>
          <cell r="D245" t="str">
            <v>中頭</v>
          </cell>
          <cell r="E245" t="str">
            <v>沖縄市</v>
          </cell>
          <cell r="F245" t="str">
            <v>私立幼稚園型認定こども園</v>
          </cell>
          <cell r="G245" t="str">
            <v>愛星幼稚園ＰＴＡ</v>
          </cell>
          <cell r="M245" t="str">
            <v/>
          </cell>
          <cell r="R245" t="str">
            <v xml:space="preserve"> </v>
          </cell>
          <cell r="Z245">
            <v>0</v>
          </cell>
          <cell r="AG245">
            <v>0</v>
          </cell>
          <cell r="AH245">
            <v>0</v>
          </cell>
          <cell r="AI245" t="str">
            <v/>
          </cell>
          <cell r="AM245" t="str">
            <v/>
          </cell>
          <cell r="AN245" t="str">
            <v>学校法人</v>
          </cell>
          <cell r="AP245" t="str">
            <v>904-0021</v>
          </cell>
          <cell r="AQ245" t="str">
            <v>沖縄市胡屋6-2-1</v>
          </cell>
          <cell r="AR245" t="str">
            <v>098-933-5088</v>
          </cell>
          <cell r="AW245">
            <v>45156</v>
          </cell>
          <cell r="AX245">
            <v>2</v>
          </cell>
          <cell r="AY245">
            <v>6</v>
          </cell>
          <cell r="AZ245">
            <v>16</v>
          </cell>
        </row>
        <row r="246">
          <cell r="B246" t="str">
            <v>おきなわ地球こども園</v>
          </cell>
          <cell r="C246" t="str">
            <v/>
          </cell>
          <cell r="D246" t="str">
            <v>中頭</v>
          </cell>
          <cell r="E246" t="str">
            <v>沖縄市</v>
          </cell>
          <cell r="F246" t="str">
            <v>私立幼保連携型認定こども園</v>
          </cell>
          <cell r="G246" t="str">
            <v>おきなわ地球こども園ＰＴＡ</v>
          </cell>
          <cell r="M246" t="str">
            <v/>
          </cell>
          <cell r="R246" t="str">
            <v xml:space="preserve"> </v>
          </cell>
          <cell r="Z246">
            <v>0</v>
          </cell>
          <cell r="AG246">
            <v>0</v>
          </cell>
          <cell r="AH246">
            <v>0</v>
          </cell>
          <cell r="AI246" t="str">
            <v/>
          </cell>
          <cell r="AM246" t="str">
            <v/>
          </cell>
          <cell r="AN246" t="str">
            <v>社会福祉法人</v>
          </cell>
          <cell r="AP246" t="str">
            <v>904-2173</v>
          </cell>
          <cell r="AQ246" t="str">
            <v>沖縄市比屋根４－２３－１</v>
          </cell>
          <cell r="AR246" t="str">
            <v>098-923-2424</v>
          </cell>
          <cell r="AW246">
            <v>45062</v>
          </cell>
          <cell r="AX246">
            <v>2</v>
          </cell>
          <cell r="AY246">
            <v>9</v>
          </cell>
          <cell r="AZ246">
            <v>16</v>
          </cell>
        </row>
        <row r="247">
          <cell r="B247" t="str">
            <v>きらきらこども園Ageda</v>
          </cell>
          <cell r="C247" t="str">
            <v/>
          </cell>
          <cell r="D247" t="str">
            <v>中頭</v>
          </cell>
          <cell r="E247" t="str">
            <v>沖縄市</v>
          </cell>
          <cell r="F247" t="str">
            <v>私立幼保連携型認定こども園</v>
          </cell>
          <cell r="G247" t="str">
            <v>きらきらこども園AgedaＰＴＡ</v>
          </cell>
          <cell r="M247" t="str">
            <v/>
          </cell>
          <cell r="R247" t="str">
            <v xml:space="preserve"> </v>
          </cell>
          <cell r="Z247">
            <v>0</v>
          </cell>
          <cell r="AG247">
            <v>0</v>
          </cell>
          <cell r="AH247">
            <v>0</v>
          </cell>
          <cell r="AI247" t="str">
            <v/>
          </cell>
          <cell r="AM247" t="str">
            <v/>
          </cell>
          <cell r="AP247" t="str">
            <v>904-0012</v>
          </cell>
          <cell r="AQ247" t="str">
            <v>沖縄市安慶田5-2-2</v>
          </cell>
          <cell r="AR247" t="str">
            <v>098-923-0377</v>
          </cell>
          <cell r="AW247">
            <v>45062</v>
          </cell>
          <cell r="AX247">
            <v>2</v>
          </cell>
          <cell r="AY247">
            <v>9</v>
          </cell>
          <cell r="AZ247">
            <v>16</v>
          </cell>
        </row>
        <row r="248">
          <cell r="B248" t="str">
            <v>きらきらこども園</v>
          </cell>
          <cell r="C248" t="str">
            <v/>
          </cell>
          <cell r="D248" t="str">
            <v>中頭</v>
          </cell>
          <cell r="E248" t="str">
            <v>沖縄市</v>
          </cell>
          <cell r="F248" t="str">
            <v>私立幼保連携型認定こども園</v>
          </cell>
          <cell r="M248" t="str">
            <v/>
          </cell>
          <cell r="R248" t="str">
            <v xml:space="preserve"> </v>
          </cell>
          <cell r="Z248">
            <v>0</v>
          </cell>
          <cell r="AG248">
            <v>0</v>
          </cell>
          <cell r="AH248">
            <v>0</v>
          </cell>
          <cell r="AI248" t="str">
            <v/>
          </cell>
          <cell r="AM248" t="str">
            <v/>
          </cell>
          <cell r="AP248" t="str">
            <v>904-2163</v>
          </cell>
          <cell r="AQ248" t="str">
            <v>沖縄市大里2-6-16</v>
          </cell>
          <cell r="AR248" t="str">
            <v>098-938-1633</v>
          </cell>
          <cell r="AW248">
            <v>45152</v>
          </cell>
          <cell r="AX248">
            <v>2</v>
          </cell>
          <cell r="AY248">
            <v>9</v>
          </cell>
          <cell r="AZ248">
            <v>16</v>
          </cell>
        </row>
        <row r="249">
          <cell r="B249" t="str">
            <v>中頭地区ＰＴＡ連合会</v>
          </cell>
          <cell r="C249" t="str">
            <v>◎</v>
          </cell>
          <cell r="D249" t="str">
            <v>中頭</v>
          </cell>
          <cell r="E249" t="str">
            <v>沖縄市</v>
          </cell>
          <cell r="F249" t="str">
            <v>市町村</v>
          </cell>
          <cell r="G249" t="str">
            <v>中頭地区ＰＴＡ連合会</v>
          </cell>
          <cell r="H249">
            <v>422</v>
          </cell>
          <cell r="I249">
            <v>45439</v>
          </cell>
          <cell r="J249">
            <v>45439</v>
          </cell>
          <cell r="K249" t="str">
            <v>農</v>
          </cell>
          <cell r="L249">
            <v>45450</v>
          </cell>
          <cell r="M249">
            <v>45451</v>
          </cell>
          <cell r="O249">
            <v>45455</v>
          </cell>
          <cell r="R249" t="str">
            <v>金城 康治郎</v>
          </cell>
          <cell r="S249" t="str">
            <v>下地昌子　事務局長</v>
          </cell>
          <cell r="X249">
            <v>1</v>
          </cell>
          <cell r="Z249">
            <v>1</v>
          </cell>
          <cell r="AG249">
            <v>0</v>
          </cell>
          <cell r="AH249">
            <v>1</v>
          </cell>
          <cell r="AI249">
            <v>150</v>
          </cell>
          <cell r="AM249" t="str">
            <v>加入=　◎,　受付日：04/14　入金日：06/08共済期間開始日：04/15【申請状況】名簿番号　133【問合せ状況】2</v>
          </cell>
          <cell r="AO249" t="str">
            <v>中頭Ｐ連</v>
          </cell>
          <cell r="AP249" t="str">
            <v>904-2162</v>
          </cell>
          <cell r="AQ249" t="str">
            <v>沖縄市海邦2-9-35(中部市町村会館施設内2階)</v>
          </cell>
          <cell r="AR249" t="str">
            <v>098-989-4183</v>
          </cell>
          <cell r="AS249" t="str">
            <v>098-989-4184</v>
          </cell>
          <cell r="AT249" t="str">
            <v>nakagamitikupren@lion.ocn.ne.jp</v>
          </cell>
          <cell r="AW249">
            <v>45566</v>
          </cell>
          <cell r="AX249">
            <v>2</v>
          </cell>
          <cell r="AY249">
            <v>10</v>
          </cell>
          <cell r="AZ249">
            <v>16</v>
          </cell>
        </row>
        <row r="250">
          <cell r="B250" t="str">
            <v>沖縄市ＰＴＡ連合会</v>
          </cell>
          <cell r="C250" t="str">
            <v>◎</v>
          </cell>
          <cell r="D250" t="str">
            <v>中頭</v>
          </cell>
          <cell r="E250" t="str">
            <v>沖縄市</v>
          </cell>
          <cell r="F250" t="str">
            <v>市町村</v>
          </cell>
          <cell r="G250" t="str">
            <v>沖縄市ＰＴＡ連合会</v>
          </cell>
          <cell r="H250">
            <v>406</v>
          </cell>
          <cell r="I250">
            <v>45394</v>
          </cell>
          <cell r="J250">
            <v>45394</v>
          </cell>
          <cell r="K250" t="str">
            <v>農</v>
          </cell>
          <cell r="L250">
            <v>45450</v>
          </cell>
          <cell r="M250">
            <v>45451</v>
          </cell>
          <cell r="O250">
            <v>45455</v>
          </cell>
          <cell r="R250" t="str">
            <v>田場亜紀</v>
          </cell>
          <cell r="S250" t="str">
            <v>外間悠子　事務局長</v>
          </cell>
          <cell r="X250">
            <v>1</v>
          </cell>
          <cell r="Z250">
            <v>1</v>
          </cell>
          <cell r="AG250">
            <v>0</v>
          </cell>
          <cell r="AH250">
            <v>1</v>
          </cell>
          <cell r="AI250">
            <v>150</v>
          </cell>
          <cell r="AM250" t="str">
            <v>加入=　◎,　受付日：04/28　入金日：06/08共済期間開始日：04/29【申請状況】5.4.28　共済契約申込書　メールにて届く。_x000D_
　　　　共済掛金は、地区Ｐ連に預けるとの事。_x000D_
名簿番号　134【問合せ状況】2</v>
          </cell>
          <cell r="AO250" t="str">
            <v>沖市Ｐ</v>
          </cell>
          <cell r="AP250" t="str">
            <v>904-0006</v>
          </cell>
          <cell r="AQ250" t="str">
            <v>沖縄市八重島1-1-1（沖縄市中央公民館内）</v>
          </cell>
          <cell r="AR250" t="str">
            <v>098-937-1470</v>
          </cell>
          <cell r="AS250" t="str">
            <v>098-937-1470</v>
          </cell>
          <cell r="AT250" t="str">
            <v>okisiptarengo@woody.ocn.ne.jp</v>
          </cell>
          <cell r="AW250">
            <v>45566</v>
          </cell>
          <cell r="AX250">
            <v>2</v>
          </cell>
          <cell r="AY250">
            <v>10</v>
          </cell>
          <cell r="AZ250">
            <v>16</v>
          </cell>
        </row>
        <row r="251">
          <cell r="B251" t="str">
            <v>北谷小</v>
          </cell>
          <cell r="C251" t="str">
            <v>◎</v>
          </cell>
          <cell r="D251" t="str">
            <v>中頭</v>
          </cell>
          <cell r="E251" t="str">
            <v>北谷町</v>
          </cell>
          <cell r="F251" t="str">
            <v>小学校</v>
          </cell>
          <cell r="G251" t="str">
            <v>北谷小学校・幼稚園ＰＴＡ</v>
          </cell>
          <cell r="H251">
            <v>156</v>
          </cell>
          <cell r="I251">
            <v>45370</v>
          </cell>
          <cell r="J251">
            <v>45470</v>
          </cell>
          <cell r="K251" t="str">
            <v>郵</v>
          </cell>
          <cell r="L251">
            <v>45470</v>
          </cell>
          <cell r="M251">
            <v>45471</v>
          </cell>
          <cell r="O251">
            <v>45478</v>
          </cell>
          <cell r="P251" t="str">
            <v>01-07 転出報告あり、対応無し_x000D_
09-25 追加P1（浜川小・休会中）、T2あり。納入依頼mailすみ、待ち（北谷町P連への預け）_x000D_
_x000D_
全世帯加入なし（会長名OK）</v>
          </cell>
          <cell r="R251" t="str">
            <v>香村 歩惟</v>
          </cell>
          <cell r="S251" t="str">
            <v>辺士名花子　Ｐ事務木以外9時～15時</v>
          </cell>
          <cell r="T251">
            <v>247</v>
          </cell>
          <cell r="U251">
            <v>25</v>
          </cell>
          <cell r="V251">
            <v>1</v>
          </cell>
          <cell r="W251">
            <v>2</v>
          </cell>
          <cell r="Z251">
            <v>275</v>
          </cell>
          <cell r="AG251">
            <v>0</v>
          </cell>
          <cell r="AH251">
            <v>275</v>
          </cell>
          <cell r="AI251">
            <v>41250</v>
          </cell>
          <cell r="AM251" t="str">
            <v>加入=　◎,　受付日：03/27　入金日：06/29共済期間開始日：04/01【申請状況】5.6.29　faxにて様式2、ＰＴ名簿届く_x000D_
名簿番号　135【問合せ状況】全世帯加入　〇2</v>
          </cell>
          <cell r="AN251" t="str">
            <v>北谷町立</v>
          </cell>
          <cell r="AO251" t="str">
            <v>北谷小</v>
          </cell>
          <cell r="AP251" t="str">
            <v>904-0035</v>
          </cell>
          <cell r="AQ251" t="str">
            <v>沖縄市南桃原4-13-1</v>
          </cell>
          <cell r="AR251" t="str">
            <v>098-933-3930</v>
          </cell>
          <cell r="AS251" t="str">
            <v>098-933-4461</v>
          </cell>
          <cell r="AT251" t="str">
            <v>chatan-pta@outlook.jp</v>
          </cell>
          <cell r="AW251">
            <v>45664</v>
          </cell>
          <cell r="AX251">
            <v>2</v>
          </cell>
          <cell r="AY251">
            <v>1</v>
          </cell>
          <cell r="AZ251">
            <v>17</v>
          </cell>
        </row>
        <row r="252">
          <cell r="B252" t="str">
            <v>北谷幼稚園（休会）</v>
          </cell>
          <cell r="C252" t="str">
            <v>□</v>
          </cell>
          <cell r="D252" t="str">
            <v>中頭</v>
          </cell>
          <cell r="E252" t="str">
            <v>北谷町</v>
          </cell>
          <cell r="F252" t="str">
            <v>公立幼稚園</v>
          </cell>
          <cell r="G252" t="str">
            <v>北谷幼稚園ＰＴＡ</v>
          </cell>
          <cell r="H252">
            <v>201</v>
          </cell>
          <cell r="I252">
            <v>45376</v>
          </cell>
          <cell r="M252" t="str">
            <v/>
          </cell>
          <cell r="R252" t="str">
            <v>仲村美年子</v>
          </cell>
          <cell r="S252" t="str">
            <v>池原貴子　副園長</v>
          </cell>
          <cell r="Z252">
            <v>0</v>
          </cell>
          <cell r="AG252">
            <v>0</v>
          </cell>
          <cell r="AH252">
            <v>0</v>
          </cell>
          <cell r="AI252" t="str">
            <v/>
          </cell>
          <cell r="AM252" t="str">
            <v>加入=　◎,　受付日：03/23　入金日：06/29共済期間開始日：04/01【申請状況】名簿番号　136　北谷小と一緒の加入【問合せ状況】2</v>
          </cell>
          <cell r="AN252" t="str">
            <v>北谷町立</v>
          </cell>
          <cell r="AO252" t="str">
            <v>北谷幼稚園</v>
          </cell>
          <cell r="AP252" t="str">
            <v>904-0035</v>
          </cell>
          <cell r="AQ252" t="str">
            <v>沖縄市南桃原4-13-2</v>
          </cell>
          <cell r="AR252" t="str">
            <v>098-932-9610</v>
          </cell>
          <cell r="AS252" t="str">
            <v>098-932-9611</v>
          </cell>
          <cell r="AT252" t="str">
            <v>chatanyou@chatan.jp</v>
          </cell>
          <cell r="AW252">
            <v>45376</v>
          </cell>
          <cell r="AX252">
            <v>2</v>
          </cell>
          <cell r="AY252">
            <v>3</v>
          </cell>
          <cell r="AZ252">
            <v>17</v>
          </cell>
        </row>
        <row r="253">
          <cell r="B253" t="str">
            <v>北谷中</v>
          </cell>
          <cell r="C253" t="str">
            <v>◎</v>
          </cell>
          <cell r="D253" t="str">
            <v>中頭</v>
          </cell>
          <cell r="E253" t="str">
            <v>北谷町</v>
          </cell>
          <cell r="F253" t="str">
            <v>中学校</v>
          </cell>
          <cell r="G253" t="str">
            <v>北谷中学校ＰＴＡ</v>
          </cell>
          <cell r="H253">
            <v>393</v>
          </cell>
          <cell r="I253">
            <v>45390</v>
          </cell>
          <cell r="J253">
            <v>45461</v>
          </cell>
          <cell r="K253" t="str">
            <v>銀</v>
          </cell>
          <cell r="L253">
            <v>45450</v>
          </cell>
          <cell r="M253">
            <v>45451</v>
          </cell>
          <cell r="O253">
            <v>45461</v>
          </cell>
          <cell r="P253" t="str">
            <v>全世帯加入なし</v>
          </cell>
          <cell r="R253" t="str">
            <v>高江洲 義朝</v>
          </cell>
          <cell r="S253" t="str">
            <v>仲村郁代　Ｐ事務</v>
          </cell>
          <cell r="T253">
            <v>477</v>
          </cell>
          <cell r="U253">
            <v>36</v>
          </cell>
          <cell r="Z253">
            <v>513</v>
          </cell>
          <cell r="AG253">
            <v>0</v>
          </cell>
          <cell r="AH253">
            <v>513</v>
          </cell>
          <cell r="AI253">
            <v>76950</v>
          </cell>
          <cell r="AM253" t="str">
            <v>加入=　◎,　受付日：03/06　入金日：05/31共済期間開始日：04/01【申請状況】5.6.2　5/31に入金あるが、様式2未本日届く_x000D_
名簿番号　137【問合せ状況】全世帯加入　〇2</v>
          </cell>
          <cell r="AN253" t="str">
            <v>北谷町立</v>
          </cell>
          <cell r="AO253" t="str">
            <v>北谷中</v>
          </cell>
          <cell r="AP253" t="str">
            <v>904-0105</v>
          </cell>
          <cell r="AQ253" t="str">
            <v>北谷町字吉原480</v>
          </cell>
          <cell r="AR253" t="str">
            <v>098-936-3929</v>
          </cell>
          <cell r="AS253" t="str">
            <v>098-936-0171</v>
          </cell>
          <cell r="AT253" t="str">
            <v>chj-pta@chatan.ed.jp</v>
          </cell>
          <cell r="AW253">
            <v>45461</v>
          </cell>
          <cell r="AX253">
            <v>2</v>
          </cell>
          <cell r="AY253">
            <v>2</v>
          </cell>
          <cell r="AZ253">
            <v>17</v>
          </cell>
        </row>
        <row r="254">
          <cell r="B254" t="str">
            <v>北玉小</v>
          </cell>
          <cell r="C254" t="str">
            <v>◎</v>
          </cell>
          <cell r="D254" t="str">
            <v>中頭</v>
          </cell>
          <cell r="E254" t="str">
            <v>北谷町</v>
          </cell>
          <cell r="F254" t="str">
            <v>小学校</v>
          </cell>
          <cell r="G254" t="str">
            <v>北玉小学校・幼稚園ＰＴＡ</v>
          </cell>
          <cell r="H254">
            <v>325</v>
          </cell>
          <cell r="I254">
            <v>45380</v>
          </cell>
          <cell r="J254">
            <v>45469</v>
          </cell>
          <cell r="K254" t="str">
            <v>郵</v>
          </cell>
          <cell r="L254">
            <v>45468</v>
          </cell>
          <cell r="M254">
            <v>45469</v>
          </cell>
          <cell r="O254">
            <v>45478</v>
          </cell>
          <cell r="P254" t="str">
            <v>03-10 転入報告あり、対応無し_x000D_
02-05 転出届あり_x000D_
01-14 転入報告あり、前校で加入済、対応無し_x000D_
12-13 新規P1世帯、納入待ち→済_x000D_
11-19 新規P1、T2報告あり、納入待ち_x000D_
10-21 新規P1報告あり、前校で加入済のため対応無し_x000D_
09-13 加入数を-1で様式２再提出、受理。_x000D_
09-11 転入出報告あり、特に対応無し_x000D_
08-16 P1転出報告あり_x000D_
07-02 大道小に1名転出(納入済)あり_x000D_
全世帯加入なし（会長名OK）※幼稚園も一緒に。</v>
          </cell>
          <cell r="R254" t="str">
            <v>天久龍男</v>
          </cell>
          <cell r="S254" t="str">
            <v>マガナ麻衣子</v>
          </cell>
          <cell r="T254">
            <v>301</v>
          </cell>
          <cell r="U254">
            <v>29</v>
          </cell>
          <cell r="V254">
            <v>2</v>
          </cell>
          <cell r="W254">
            <v>2</v>
          </cell>
          <cell r="Z254">
            <v>334</v>
          </cell>
          <cell r="AA254">
            <v>21</v>
          </cell>
          <cell r="AB254">
            <v>12</v>
          </cell>
          <cell r="AG254">
            <v>33</v>
          </cell>
          <cell r="AH254">
            <v>367</v>
          </cell>
          <cell r="AI254">
            <v>55050</v>
          </cell>
          <cell r="AM254" t="str">
            <v>加入=　◎,　受付日：03/15　入金日：06/26共済期間開始日：04/01【申請状況】6.2.26　浜川小の分入金したとのメールあり。_x000D_
　　　　2/22ゆうちょより入金したとのこと。_x000D_
6.2.13　メールにてＰ1追加　浜川小(未加入)より_x000D_
　　　　の転入の為、新規になると送信済_x000D_
　　　　の為、_x000D_
5.1.18　1/17分ゆうちょに150円入金あり_x000D_
5.1.17　メールにてＰ1追加。今週中に振込む_x000D_
　　　との事_x000D_
5.7/31　ゆうちょに150円入金あり。_x000D_
5.6.27　メールにて様式2、ＰＴ名簿、転入_x000D_
　　　　Ｐ1報告書届く。全体の納入の際に一緒に_x000D_
　　　　振込可能で合ったことを詫び、説明。_x000D_
名簿番号　138【問合せ状況】全世帯加入　×2</v>
          </cell>
          <cell r="AN254" t="str">
            <v>北谷町立</v>
          </cell>
          <cell r="AO254" t="str">
            <v>北玉小</v>
          </cell>
          <cell r="AP254" t="str">
            <v>904-0105</v>
          </cell>
          <cell r="AQ254" t="str">
            <v>北谷町字吉原875</v>
          </cell>
          <cell r="AR254" t="str">
            <v>098-936-3928</v>
          </cell>
          <cell r="AS254" t="str">
            <v>098-936-0162</v>
          </cell>
          <cell r="AT254" t="str">
            <v>kie-pta@chatan.ed.jp</v>
          </cell>
          <cell r="AW254">
            <v>45726</v>
          </cell>
          <cell r="AX254">
            <v>2</v>
          </cell>
          <cell r="AY254">
            <v>1</v>
          </cell>
          <cell r="AZ254">
            <v>17</v>
          </cell>
        </row>
        <row r="255">
          <cell r="B255" t="str">
            <v>北玉幼稚園</v>
          </cell>
          <cell r="C255" t="str">
            <v>◎</v>
          </cell>
          <cell r="D255" t="str">
            <v>中頭</v>
          </cell>
          <cell r="E255" t="str">
            <v>北谷町</v>
          </cell>
          <cell r="F255" t="str">
            <v>公立幼稚園</v>
          </cell>
          <cell r="G255" t="str">
            <v>北玉幼稚園ＰＴＡ</v>
          </cell>
          <cell r="H255">
            <v>17</v>
          </cell>
          <cell r="I255">
            <v>45351</v>
          </cell>
          <cell r="L255">
            <v>45468</v>
          </cell>
          <cell r="M255">
            <v>45469</v>
          </cell>
          <cell r="P255" t="str">
            <v>幼小まとめて</v>
          </cell>
          <cell r="S255" t="str">
            <v>外間美穂副園長</v>
          </cell>
          <cell r="Z255">
            <v>0</v>
          </cell>
          <cell r="AG255">
            <v>0</v>
          </cell>
          <cell r="AH255">
            <v>0</v>
          </cell>
          <cell r="AI255">
            <v>0</v>
          </cell>
          <cell r="AM255" t="str">
            <v>加入=　◎,　受付日：02/22　入金日：06/26共済期間開始日：04/01【申請状況】名簿番号　139　北玉小と一緒の加入【問合せ状況】2</v>
          </cell>
          <cell r="AN255" t="str">
            <v>北谷町立</v>
          </cell>
          <cell r="AO255" t="str">
            <v>北玉幼稚園</v>
          </cell>
          <cell r="AP255" t="str">
            <v>904-0105</v>
          </cell>
          <cell r="AQ255" t="str">
            <v>北谷町字吉原875</v>
          </cell>
          <cell r="AR255" t="str">
            <v>098-936-1594</v>
          </cell>
          <cell r="AS255" t="str">
            <v>098-936-1502</v>
          </cell>
          <cell r="AT255" t="str">
            <v>kitayoue@chatan.jp</v>
          </cell>
          <cell r="AW255">
            <v>45517</v>
          </cell>
          <cell r="AX255">
            <v>2</v>
          </cell>
          <cell r="AY255">
            <v>3</v>
          </cell>
          <cell r="AZ255">
            <v>17</v>
          </cell>
        </row>
        <row r="256">
          <cell r="B256" t="str">
            <v>浜川小（休会）</v>
          </cell>
          <cell r="C256" t="str">
            <v/>
          </cell>
          <cell r="D256" t="str">
            <v>中頭</v>
          </cell>
          <cell r="E256" t="str">
            <v>北谷町</v>
          </cell>
          <cell r="F256" t="str">
            <v>小学校</v>
          </cell>
          <cell r="G256" t="str">
            <v>浜川小学校ＰＴＡ</v>
          </cell>
          <cell r="M256" t="str">
            <v/>
          </cell>
          <cell r="R256" t="str">
            <v>喜友名盛充</v>
          </cell>
          <cell r="S256" t="str">
            <v>清水久美子　Ｐ事務</v>
          </cell>
          <cell r="Z256">
            <v>0</v>
          </cell>
          <cell r="AG256">
            <v>0</v>
          </cell>
          <cell r="AH256">
            <v>0</v>
          </cell>
          <cell r="AI256" t="str">
            <v/>
          </cell>
          <cell r="AM256" t="str">
            <v>加入=　□,　受付日：04/06　入金日：共済期間開始日：【申請状況】5.4.7　とうやまさんに確認。_x000D_
　　　Ｐ連脱退の話が出ているが、5月の総会で_x000D_
　　　はっきりするとのこと。とりあえず、保留_x000D_
　　　で受付ておく。_x000D_
5.4.6　faxにて契約申込書が届いている。_x000D_
　　　小学校に問合せる前に北谷町Ｐ連に状況_x000D_
　　　確認が必要な為、℡するが留守。_x000D_
名簿番号　140【問合せ状況】</v>
          </cell>
          <cell r="AN256" t="str">
            <v>北谷町立</v>
          </cell>
          <cell r="AO256" t="str">
            <v>浜川小</v>
          </cell>
          <cell r="AP256" t="str">
            <v>904-0113</v>
          </cell>
          <cell r="AQ256" t="str">
            <v>北谷町字宮城1-172</v>
          </cell>
          <cell r="AR256" t="str">
            <v>098-936-4952</v>
          </cell>
          <cell r="AS256" t="str">
            <v>098-936-0163</v>
          </cell>
          <cell r="AT256" t="str">
            <v>hamagawa-e@hamagawa-e.chatan.jp</v>
          </cell>
          <cell r="AW256">
            <v>45436</v>
          </cell>
          <cell r="AX256">
            <v>2</v>
          </cell>
          <cell r="AY256">
            <v>1</v>
          </cell>
          <cell r="AZ256">
            <v>17</v>
          </cell>
        </row>
        <row r="257">
          <cell r="B257" t="str">
            <v>浜川幼稚園（休会）</v>
          </cell>
          <cell r="C257" t="str">
            <v/>
          </cell>
          <cell r="D257" t="str">
            <v>中頭</v>
          </cell>
          <cell r="E257" t="str">
            <v>北谷町</v>
          </cell>
          <cell r="F257" t="str">
            <v>公立幼稚園</v>
          </cell>
          <cell r="G257" t="str">
            <v>北谷町立浜川幼稚園ＰＴＡ</v>
          </cell>
          <cell r="M257" t="str">
            <v/>
          </cell>
          <cell r="R257" t="str">
            <v>佐久田 桜</v>
          </cell>
          <cell r="S257" t="str">
            <v>比嘉綾子副園長9時～16時</v>
          </cell>
          <cell r="Z257">
            <v>0</v>
          </cell>
          <cell r="AG257">
            <v>0</v>
          </cell>
          <cell r="AH257">
            <v>0</v>
          </cell>
          <cell r="AI257" t="str">
            <v/>
          </cell>
          <cell r="AM257" t="str">
            <v>加入=　◎,　受付日：02/22　入金日：06/20共済期間開始日：04/01【申請状況】5.7.27　確定世帯数の差替え届く。_x000D_
　　　　追加分の34世帯分7/26に5,100入金あり。_x000D_
5.7.4　報告書の差替えと追加金を支払うとの_x000D_
　　　連絡あり。_x000D_
5.6.26　郵送にて様式2ＰＴ名簿届く_x000D_
　　　　浜川小学校が加入しない為、校長先生の_x000D_
　　　　兼任等は関係なく、校長先生、在園児の_x000D_
　　　　長子は全て加入となる。_x000D_
　　　　帰宅したとの事で、明日、確認する。_x000D_
名簿番号　141【問合せ状況】全世帯加入　×2</v>
          </cell>
          <cell r="AN257" t="str">
            <v>北谷町立</v>
          </cell>
          <cell r="AP257" t="str">
            <v>904-0113</v>
          </cell>
          <cell r="AQ257" t="str">
            <v>北谷町字宮城1-172</v>
          </cell>
          <cell r="AR257" t="str">
            <v>098-936-1951</v>
          </cell>
          <cell r="AS257" t="str">
            <v>098-936-1921</v>
          </cell>
          <cell r="AT257" t="str">
            <v>hamayou@chatan.jp</v>
          </cell>
          <cell r="AW257">
            <v>45436</v>
          </cell>
          <cell r="AX257">
            <v>2</v>
          </cell>
          <cell r="AY257">
            <v>3</v>
          </cell>
          <cell r="AZ257">
            <v>17</v>
          </cell>
        </row>
        <row r="258">
          <cell r="B258" t="str">
            <v>北谷第二小</v>
          </cell>
          <cell r="C258" t="str">
            <v>◎</v>
          </cell>
          <cell r="D258" t="str">
            <v>中頭</v>
          </cell>
          <cell r="E258" t="str">
            <v>北谷町</v>
          </cell>
          <cell r="F258" t="str">
            <v>小学校</v>
          </cell>
          <cell r="G258" t="str">
            <v>北谷第二小学校ＰＴＡ</v>
          </cell>
          <cell r="H258">
            <v>203</v>
          </cell>
          <cell r="I258">
            <v>45376</v>
          </cell>
          <cell r="J258">
            <v>45475</v>
          </cell>
          <cell r="K258" t="str">
            <v>銀</v>
          </cell>
          <cell r="L258">
            <v>45474</v>
          </cell>
          <cell r="M258">
            <v>45475</v>
          </cell>
          <cell r="O258">
            <v>45478</v>
          </cell>
          <cell r="P258" t="str">
            <v>09-30 新規T2名、地区Pへ掛金預けるとのこと。_x000D_
全世帯加入なし（会長名OK）</v>
          </cell>
          <cell r="R258" t="str">
            <v>屋慶名　真</v>
          </cell>
          <cell r="S258" t="str">
            <v>森　京子Ｐ事務(月水木金10-16)</v>
          </cell>
          <cell r="T258">
            <v>389</v>
          </cell>
          <cell r="U258">
            <v>34</v>
          </cell>
          <cell r="W258">
            <v>2</v>
          </cell>
          <cell r="Z258">
            <v>425</v>
          </cell>
          <cell r="AG258">
            <v>0</v>
          </cell>
          <cell r="AH258">
            <v>425</v>
          </cell>
          <cell r="AI258">
            <v>63750</v>
          </cell>
          <cell r="AM258" t="str">
            <v>加入=　◎,　受付日：03/09　入金日：07/07共済期間開始日：07/08【申請状況】5.7.6　メールにて様式2届く_x000D_
名簿番号　142【問合せ状況】全世帯加入　〇2</v>
          </cell>
          <cell r="AN258" t="str">
            <v>北谷町立</v>
          </cell>
          <cell r="AO258" t="str">
            <v>北谷第二小</v>
          </cell>
          <cell r="AP258" t="str">
            <v>904-0103</v>
          </cell>
          <cell r="AQ258" t="str">
            <v>北谷町字桑江567-1</v>
          </cell>
          <cell r="AR258" t="str">
            <v>098-936-2511</v>
          </cell>
          <cell r="AS258" t="str">
            <v>098-936-0164</v>
          </cell>
          <cell r="AT258" t="str">
            <v>ch2e-pta@chatan.ed.jp</v>
          </cell>
          <cell r="AW258">
            <v>45565</v>
          </cell>
          <cell r="AX258">
            <v>2</v>
          </cell>
          <cell r="AY258">
            <v>1</v>
          </cell>
          <cell r="AZ258">
            <v>17</v>
          </cell>
        </row>
        <row r="259">
          <cell r="B259" t="str">
            <v>北谷第二幼稚園（休会）</v>
          </cell>
          <cell r="C259" t="str">
            <v>□</v>
          </cell>
          <cell r="D259" t="str">
            <v>中頭</v>
          </cell>
          <cell r="E259" t="str">
            <v>北谷町</v>
          </cell>
          <cell r="F259" t="str">
            <v>公立幼稚園</v>
          </cell>
          <cell r="G259" t="str">
            <v>北谷第二幼稚園ＰＴＡ</v>
          </cell>
          <cell r="H259">
            <v>16</v>
          </cell>
          <cell r="I259">
            <v>45351</v>
          </cell>
          <cell r="M259" t="str">
            <v/>
          </cell>
          <cell r="P259" t="str">
            <v>6.3.25　faxにて再度請求済_x000D_
6.2.29　メールにて届く。押印もれ。_x000D_
_x000D_
24-04-05 差替えデータ受領</v>
          </cell>
          <cell r="R259" t="str">
            <v>米盛光代</v>
          </cell>
          <cell r="S259" t="str">
            <v>上原志芽子　副園長平日9時～16時</v>
          </cell>
          <cell r="Z259">
            <v>0</v>
          </cell>
          <cell r="AG259">
            <v>0</v>
          </cell>
          <cell r="AH259">
            <v>0</v>
          </cell>
          <cell r="AI259" t="str">
            <v/>
          </cell>
          <cell r="AM259" t="str">
            <v>加入=　◎,　受付日：04/07　入金日：08/04共済期間開始日：08/05【申請状況】5.8/4　メールにて様式2ＰＴ名簿届く_x000D_
5.7.31　FAXにて請求済_x000D_
5.7.14　様式2入金未だ_x000D_
名簿番号　143【問合せ状況】全世帯加入　？2</v>
          </cell>
          <cell r="AN259" t="str">
            <v>北谷町立</v>
          </cell>
          <cell r="AO259" t="str">
            <v>北谷第二幼</v>
          </cell>
          <cell r="AP259" t="str">
            <v>904-0103</v>
          </cell>
          <cell r="AQ259" t="str">
            <v>北谷町字桑江567-1</v>
          </cell>
          <cell r="AR259" t="str">
            <v>098-936-1512</v>
          </cell>
          <cell r="AS259" t="str">
            <v>098-936-1569</v>
          </cell>
          <cell r="AT259" t="str">
            <v>dainiyou@chatan.jp</v>
          </cell>
          <cell r="AW259">
            <v>45387</v>
          </cell>
          <cell r="AX259">
            <v>2</v>
          </cell>
          <cell r="AY259">
            <v>3</v>
          </cell>
          <cell r="AZ259">
            <v>17</v>
          </cell>
        </row>
        <row r="260">
          <cell r="B260" t="str">
            <v>桑江中</v>
          </cell>
          <cell r="C260" t="str">
            <v>◎</v>
          </cell>
          <cell r="D260" t="str">
            <v>中頭</v>
          </cell>
          <cell r="E260" t="str">
            <v>北谷町</v>
          </cell>
          <cell r="F260" t="str">
            <v>中学校</v>
          </cell>
          <cell r="G260" t="str">
            <v>桑江中学校ＰＴＡ</v>
          </cell>
          <cell r="H260">
            <v>323</v>
          </cell>
          <cell r="I260">
            <v>45380</v>
          </cell>
          <cell r="J260">
            <v>45490</v>
          </cell>
          <cell r="K260" t="str">
            <v>銀</v>
          </cell>
          <cell r="L260">
            <v>45490</v>
          </cell>
          <cell r="M260">
            <v>45491</v>
          </cell>
          <cell r="O260">
            <v>45496</v>
          </cell>
          <cell r="P260" t="str">
            <v>全世帯加入なし（会長名OK）</v>
          </cell>
          <cell r="R260" t="str">
            <v>平良 哲哉</v>
          </cell>
          <cell r="S260" t="str">
            <v>伊波眞子　P事務木曜以外10時～16時15分</v>
          </cell>
          <cell r="T260">
            <v>285</v>
          </cell>
          <cell r="U260">
            <v>31</v>
          </cell>
          <cell r="Z260">
            <v>316</v>
          </cell>
          <cell r="AG260">
            <v>0</v>
          </cell>
          <cell r="AH260">
            <v>316</v>
          </cell>
          <cell r="AI260">
            <v>47400</v>
          </cell>
          <cell r="AM260" t="str">
            <v>加入=　◎,　受付日：02/22　入金日：06/16共済期間開始日：04/01【申請状況】5.6.16　faxにて様式2、名簿届く_x000D_
名簿番号　144【問合せ状況】全世帯加入　×2</v>
          </cell>
          <cell r="AN260" t="str">
            <v>北谷町立</v>
          </cell>
          <cell r="AO260" t="str">
            <v>桑江中</v>
          </cell>
          <cell r="AP260" t="str">
            <v>904-0115</v>
          </cell>
          <cell r="AQ260" t="str">
            <v>北谷町美浜1-4-7</v>
          </cell>
          <cell r="AR260" t="str">
            <v>098-936-2244</v>
          </cell>
          <cell r="AS260" t="str">
            <v>098-936-0172</v>
          </cell>
          <cell r="AT260" t="str">
            <v>pta@kuwae-j.chatan.jp</v>
          </cell>
          <cell r="AW260">
            <v>45496</v>
          </cell>
          <cell r="AX260">
            <v>2</v>
          </cell>
          <cell r="AY260">
            <v>2</v>
          </cell>
          <cell r="AZ260">
            <v>17</v>
          </cell>
        </row>
        <row r="261">
          <cell r="B261" t="str">
            <v>北谷町ＰＴＡ連合会</v>
          </cell>
          <cell r="C261" t="str">
            <v>◎</v>
          </cell>
          <cell r="D261" t="str">
            <v>中頭</v>
          </cell>
          <cell r="E261" t="str">
            <v>北谷町</v>
          </cell>
          <cell r="F261" t="str">
            <v>市町村</v>
          </cell>
          <cell r="G261" t="str">
            <v>北谷町ＰＴＡ連合会 事務局</v>
          </cell>
          <cell r="H261">
            <v>392</v>
          </cell>
          <cell r="I261">
            <v>45390</v>
          </cell>
          <cell r="J261">
            <v>45390</v>
          </cell>
          <cell r="K261" t="str">
            <v>農</v>
          </cell>
          <cell r="L261">
            <v>45450</v>
          </cell>
          <cell r="M261">
            <v>45451</v>
          </cell>
          <cell r="O261">
            <v>45455</v>
          </cell>
          <cell r="R261" t="str">
            <v xml:space="preserve"> 喜友名 伸</v>
          </cell>
          <cell r="S261" t="str">
            <v>高江洲 なつき</v>
          </cell>
          <cell r="X261">
            <v>1</v>
          </cell>
          <cell r="Z261">
            <v>1</v>
          </cell>
          <cell r="AG261">
            <v>0</v>
          </cell>
          <cell r="AH261">
            <v>1</v>
          </cell>
          <cell r="AI261">
            <v>150</v>
          </cell>
          <cell r="AM261" t="str">
            <v/>
          </cell>
          <cell r="AP261" t="str">
            <v>904-0103</v>
          </cell>
          <cell r="AQ261" t="str">
            <v>北谷町桑江467-1</v>
          </cell>
          <cell r="AR261" t="str">
            <v>098-936-4833</v>
          </cell>
          <cell r="AS261" t="str">
            <v>098-936-4838</v>
          </cell>
          <cell r="AT261" t="str">
            <v>rengou@pta.chatan.jp</v>
          </cell>
          <cell r="AW261">
            <v>45566</v>
          </cell>
          <cell r="AX261">
            <v>2</v>
          </cell>
          <cell r="AY261">
            <v>10</v>
          </cell>
          <cell r="AZ261">
            <v>17</v>
          </cell>
        </row>
        <row r="262">
          <cell r="B262" t="str">
            <v>普天間小</v>
          </cell>
          <cell r="C262" t="str">
            <v>◎</v>
          </cell>
          <cell r="D262" t="str">
            <v>中頭</v>
          </cell>
          <cell r="E262" t="str">
            <v>宜野湾市</v>
          </cell>
          <cell r="F262" t="str">
            <v>小学校</v>
          </cell>
          <cell r="G262" t="str">
            <v>普天間小学校・幼稚園ＰＴＡ</v>
          </cell>
          <cell r="H262">
            <v>77</v>
          </cell>
          <cell r="I262">
            <v>45358</v>
          </cell>
          <cell r="J262">
            <v>45439</v>
          </cell>
          <cell r="K262" t="str">
            <v>農</v>
          </cell>
          <cell r="L262">
            <v>45443</v>
          </cell>
          <cell r="M262">
            <v>45444</v>
          </cell>
          <cell r="O262">
            <v>45455</v>
          </cell>
          <cell r="P262" t="str">
            <v xml:space="preserve">01-06 転入報告あり、前校で加入済、対応無し_x000D_
12-23 新規追加あり、前校で加入済、対応無し_x000D_
08-28 新規P1、納入待ち。（10月に市Pへ）_x000D_
全世帯加入_x000D_
</v>
          </cell>
          <cell r="R262" t="str">
            <v>宮城絵里香</v>
          </cell>
          <cell r="S262" t="str">
            <v>當間えりかＰ事務　月～金9時～15時</v>
          </cell>
          <cell r="T262">
            <v>416</v>
          </cell>
          <cell r="U262">
            <v>40</v>
          </cell>
          <cell r="V262">
            <v>1</v>
          </cell>
          <cell r="X262">
            <v>16</v>
          </cell>
          <cell r="Z262">
            <v>473</v>
          </cell>
          <cell r="AA262">
            <v>11</v>
          </cell>
          <cell r="AB262">
            <v>7</v>
          </cell>
          <cell r="AG262">
            <v>18</v>
          </cell>
          <cell r="AH262">
            <v>491</v>
          </cell>
          <cell r="AI262">
            <v>73650</v>
          </cell>
          <cell r="AM262" t="str">
            <v>加入=　◎,　受付日：02/08　入金日：06/08共済期間開始日：04/01【申請状況】5.11.7　宜野湾市Ｐ連(新垣さん)より、600円_x000D_
　　　　受取る。_x000D_
5.11.2　Ｔ2.準会員2名追加　宜野湾市Ｐ連に_x000D_
　　　　預けたとの事。_x000D_
5.6.28　幼稚園の振込んだ世帯数が16世帯も_x000D_
　　　　多かった。2,400　返金_x000D_
　　　　6/29木16時に窓口にて受取りたい_x000D_
　　　　会長公印持ち出し可能とのことで、_x000D_
　　　　当日、受領書に記入してもらうことに_x000D_
　　　　した。_x000D_
5.6.7　金融機関変更の連絡あり。_x000D_
5.6.6　faxにて様式2、職員、準会員名簿届く_x000D_
5.5.18　昨年度の準会員の数と名簿の問合せあり。_x000D_
　　　　faxにて名簿求められ対応した。_x000D_
名簿番号　146【問合せ状況】全世帯加入　〇2</v>
          </cell>
          <cell r="AN262" t="str">
            <v>宜野湾市立</v>
          </cell>
          <cell r="AO262" t="str">
            <v>普天間幼小</v>
          </cell>
          <cell r="AP262" t="str">
            <v>901-2202</v>
          </cell>
          <cell r="AQ262" t="str">
            <v>宜野湾市普天間1-10-1</v>
          </cell>
          <cell r="AR262" t="str">
            <v>098-892-3359</v>
          </cell>
          <cell r="AS262" t="str">
            <v>098-892-3372</v>
          </cell>
          <cell r="AT262" t="str">
            <v>pta.futenma.e.s@gmail.com</v>
          </cell>
          <cell r="AW262">
            <v>45663</v>
          </cell>
          <cell r="AX262">
            <v>2</v>
          </cell>
          <cell r="AY262">
            <v>1</v>
          </cell>
          <cell r="AZ262">
            <v>18</v>
          </cell>
        </row>
        <row r="263">
          <cell r="B263" t="str">
            <v>普天間幼稚園</v>
          </cell>
          <cell r="C263" t="str">
            <v>◎</v>
          </cell>
          <cell r="D263" t="str">
            <v>中頭</v>
          </cell>
          <cell r="E263" t="str">
            <v>宜野湾市</v>
          </cell>
          <cell r="F263" t="str">
            <v>公立幼稚園</v>
          </cell>
          <cell r="G263" t="str">
            <v>普天間幼稚園ＰＴＡ</v>
          </cell>
          <cell r="H263">
            <v>77</v>
          </cell>
          <cell r="L263">
            <v>45443</v>
          </cell>
          <cell r="M263">
            <v>45444</v>
          </cell>
          <cell r="P263" t="str">
            <v>幼小まとめて</v>
          </cell>
          <cell r="S263" t="str">
            <v>當間・宮城</v>
          </cell>
          <cell r="Z263">
            <v>0</v>
          </cell>
          <cell r="AG263">
            <v>0</v>
          </cell>
          <cell r="AH263">
            <v>0</v>
          </cell>
          <cell r="AI263">
            <v>0</v>
          </cell>
          <cell r="AM263" t="str">
            <v>加入=　◎,　受付日：02/08　入金日：06/08共済期間開始日：04/01【申請状況】名簿番号　147【問合せ状況】2</v>
          </cell>
          <cell r="AN263" t="str">
            <v>宜野湾市立</v>
          </cell>
          <cell r="AP263" t="str">
            <v>901-2202</v>
          </cell>
          <cell r="AQ263" t="str">
            <v>宜野湾市普天間1-10-1</v>
          </cell>
          <cell r="AR263" t="str">
            <v>098-892-2665</v>
          </cell>
          <cell r="AW263">
            <v>45517</v>
          </cell>
          <cell r="AX263">
            <v>2</v>
          </cell>
          <cell r="AY263">
            <v>3</v>
          </cell>
          <cell r="AZ263">
            <v>18</v>
          </cell>
        </row>
        <row r="264">
          <cell r="B264" t="str">
            <v>普天間中</v>
          </cell>
          <cell r="C264" t="str">
            <v>◎</v>
          </cell>
          <cell r="D264" t="str">
            <v>中頭</v>
          </cell>
          <cell r="E264" t="str">
            <v>宜野湾市</v>
          </cell>
          <cell r="F264" t="str">
            <v>中学校</v>
          </cell>
          <cell r="G264" t="str">
            <v>普天間中学校ＰＴＡ</v>
          </cell>
          <cell r="H264">
            <v>96</v>
          </cell>
          <cell r="I264">
            <v>45359</v>
          </cell>
          <cell r="J264">
            <v>45413</v>
          </cell>
          <cell r="K264" t="str">
            <v>銀</v>
          </cell>
          <cell r="L264">
            <v>45439</v>
          </cell>
          <cell r="M264">
            <v>45440</v>
          </cell>
          <cell r="O264">
            <v>45455</v>
          </cell>
          <cell r="P264" t="str">
            <v>02-12 新規P1あり、市P連→地区P預け、待ち_x000D_
10-01 新規P2報告あり、納入待ち_x000D_
_x000D_
全世帯加入なし</v>
          </cell>
          <cell r="R264" t="str">
            <v>大城 雅稔</v>
          </cell>
          <cell r="S264" t="str">
            <v>大石ひろみ P事務(月～金10時～16時)</v>
          </cell>
          <cell r="T264">
            <v>535</v>
          </cell>
          <cell r="U264">
            <v>47</v>
          </cell>
          <cell r="V264">
            <v>3</v>
          </cell>
          <cell r="X264">
            <v>13</v>
          </cell>
          <cell r="Z264">
            <v>598</v>
          </cell>
          <cell r="AG264">
            <v>0</v>
          </cell>
          <cell r="AH264">
            <v>598</v>
          </cell>
          <cell r="AI264">
            <v>89700</v>
          </cell>
          <cell r="AM264" t="str">
            <v>加入=　◎,　受付日：03/03　入金日：05/22共済期間開始日：04/01【申請状況】5.11.7　Ｐ3追加_x000D_
5.10.27　報告無いが、宜野湾市Ｐ連にて、450円_x000D_
　　　　預りのメールあり。_x000D_
5.5.8　様式2、全世帯加入だが、Ｐ、準会員_x000D_
　　　名簿届く　5/22振込予定とのこと。_x000D_
名簿番号　148【問合せ状況】全世帯加入　〇2</v>
          </cell>
          <cell r="AN264" t="str">
            <v>宜野湾市立</v>
          </cell>
          <cell r="AO264" t="str">
            <v>普天間中</v>
          </cell>
          <cell r="AP264" t="str">
            <v>901-2201</v>
          </cell>
          <cell r="AQ264" t="str">
            <v>宜野湾市新城2-41-1</v>
          </cell>
          <cell r="AR264" t="str">
            <v>098-893-0454</v>
          </cell>
          <cell r="AS264" t="str">
            <v>098-892-0588</v>
          </cell>
          <cell r="AT264" t="str">
            <v>futenma.pta.332@gmail.com</v>
          </cell>
          <cell r="AW264">
            <v>45700</v>
          </cell>
          <cell r="AX264">
            <v>2</v>
          </cell>
          <cell r="AY264">
            <v>2</v>
          </cell>
          <cell r="AZ264">
            <v>18</v>
          </cell>
        </row>
        <row r="265">
          <cell r="B265" t="str">
            <v>普天間第二小</v>
          </cell>
          <cell r="C265" t="str">
            <v>◎</v>
          </cell>
          <cell r="D265" t="str">
            <v>中頭</v>
          </cell>
          <cell r="E265" t="str">
            <v>宜野湾市</v>
          </cell>
          <cell r="F265" t="str">
            <v>小学校</v>
          </cell>
          <cell r="G265" t="str">
            <v>普天間第二小学校ＰＴＡ</v>
          </cell>
          <cell r="H265">
            <v>263</v>
          </cell>
          <cell r="I265">
            <v>45378</v>
          </cell>
          <cell r="J265">
            <v>45433</v>
          </cell>
          <cell r="K265" t="str">
            <v>農</v>
          </cell>
          <cell r="L265">
            <v>45441</v>
          </cell>
          <cell r="M265">
            <v>45442</v>
          </cell>
          <cell r="O265">
            <v>45455</v>
          </cell>
          <cell r="P265" t="str">
            <v xml:space="preserve">02-14 新規P1あり、納入待ち_x000D_
全世帯加入なし_x000D_
</v>
          </cell>
          <cell r="R265" t="str">
            <v>豊見山 智</v>
          </cell>
          <cell r="S265" t="str">
            <v>内村麻子　Ｐ事務月～金9時～16時</v>
          </cell>
          <cell r="T265">
            <v>388</v>
          </cell>
          <cell r="U265">
            <v>37</v>
          </cell>
          <cell r="V265">
            <v>1</v>
          </cell>
          <cell r="X265">
            <v>1</v>
          </cell>
          <cell r="Z265">
            <v>427</v>
          </cell>
          <cell r="AG265">
            <v>0</v>
          </cell>
          <cell r="AH265">
            <v>427</v>
          </cell>
          <cell r="AI265">
            <v>64050</v>
          </cell>
          <cell r="AM265" t="str">
            <v>加入=　◎,　受付日：03/24　入金日：06/21共済期間開始日：04/01【申請状況】5.11.7　宜野湾市Ｐ連(新垣さん)より、150円_x000D_
　　　　受取る。_x000D_
5.11.1　Ｐ1追加_x000D_
5.6.13　メールにて様式2、ＰＴ、準会員名簿_x000D_
　　　　転入・転出報告書届く_x000D_
名簿番号　149【問合せ状況】全世帯加入　×2</v>
          </cell>
          <cell r="AN265" t="str">
            <v>宜野湾市立</v>
          </cell>
          <cell r="AO265" t="str">
            <v>普天間第二幼・小</v>
          </cell>
          <cell r="AP265" t="str">
            <v>901-2201</v>
          </cell>
          <cell r="AQ265" t="str">
            <v>宜野湾市新城2-8-19</v>
          </cell>
          <cell r="AR265" t="str">
            <v>098-892-2424</v>
          </cell>
          <cell r="AS265" t="str">
            <v>098-892-2494</v>
          </cell>
          <cell r="AT265" t="str">
            <v>futenma2pta@gmail.com</v>
          </cell>
          <cell r="AW265">
            <v>45705</v>
          </cell>
          <cell r="AX265">
            <v>2</v>
          </cell>
          <cell r="AY265">
            <v>1</v>
          </cell>
          <cell r="AZ265">
            <v>18</v>
          </cell>
        </row>
        <row r="266">
          <cell r="B266" t="str">
            <v>普天間第二幼稚園</v>
          </cell>
          <cell r="C266" t="str">
            <v/>
          </cell>
          <cell r="D266" t="str">
            <v>中頭</v>
          </cell>
          <cell r="E266" t="str">
            <v>宜野湾市</v>
          </cell>
          <cell r="F266" t="str">
            <v>公立幼稚園</v>
          </cell>
          <cell r="G266" t="str">
            <v>普天間第二幼稚園ＰＴＡ</v>
          </cell>
          <cell r="M266" t="str">
            <v/>
          </cell>
          <cell r="P266" t="str">
            <v xml:space="preserve">加入無し_x000D_
</v>
          </cell>
          <cell r="R266" t="str">
            <v xml:space="preserve"> </v>
          </cell>
          <cell r="Z266">
            <v>0</v>
          </cell>
          <cell r="AG266">
            <v>0</v>
          </cell>
          <cell r="AH266">
            <v>0</v>
          </cell>
          <cell r="AI266" t="str">
            <v/>
          </cell>
          <cell r="AM266" t="str">
            <v/>
          </cell>
          <cell r="AN266" t="str">
            <v>宜野湾市立</v>
          </cell>
          <cell r="AP266" t="str">
            <v>901-2201</v>
          </cell>
          <cell r="AQ266" t="str">
            <v>宜野湾市新城2-8-19</v>
          </cell>
          <cell r="AR266" t="str">
            <v>098-892-4430</v>
          </cell>
          <cell r="AS266" t="str">
            <v>098-892-4430</v>
          </cell>
          <cell r="AW266">
            <v>45440</v>
          </cell>
          <cell r="AX266">
            <v>2</v>
          </cell>
          <cell r="AY266">
            <v>3</v>
          </cell>
          <cell r="AZ266">
            <v>18</v>
          </cell>
        </row>
        <row r="267">
          <cell r="B267" t="str">
            <v>大山小</v>
          </cell>
          <cell r="C267" t="str">
            <v>◎</v>
          </cell>
          <cell r="D267" t="str">
            <v>中頭</v>
          </cell>
          <cell r="E267" t="str">
            <v>宜野湾市</v>
          </cell>
          <cell r="F267" t="str">
            <v>小学校</v>
          </cell>
          <cell r="G267" t="str">
            <v>大山小学校ＰＴＡ</v>
          </cell>
          <cell r="H267">
            <v>354</v>
          </cell>
          <cell r="I267">
            <v>45383</v>
          </cell>
          <cell r="J267">
            <v>45476</v>
          </cell>
          <cell r="K267" t="str">
            <v>銀</v>
          </cell>
          <cell r="L267">
            <v>45471</v>
          </cell>
          <cell r="M267">
            <v>45472</v>
          </cell>
          <cell r="O267">
            <v>45478</v>
          </cell>
          <cell r="P267" t="str">
            <v xml:space="preserve">02-13 新規P3あり、市P連預け済_x000D_
11-08 準会員３世帯追加、持込支払い済_x000D_
09-30 新規P1、津嘉山小(休会中)のため、納入待ち（市P連預け）_x000D_
_x000D_
07-03 転入２世帯とも、休会中の単P(津嘉山小、浜川小）、300円追加徴収。市P→地区Pで年末に調整するとのこと_x000D_
_x000D_
全世帯加入（会長名OK）_x000D_
</v>
          </cell>
          <cell r="R267" t="str">
            <v>諸見里 裕</v>
          </cell>
          <cell r="S267" t="str">
            <v>近藤知子P事務(月～金9時～16時)</v>
          </cell>
          <cell r="T267">
            <v>421</v>
          </cell>
          <cell r="U267">
            <v>49</v>
          </cell>
          <cell r="V267">
            <v>6</v>
          </cell>
          <cell r="Y267">
            <v>3</v>
          </cell>
          <cell r="Z267">
            <v>479</v>
          </cell>
          <cell r="AG267">
            <v>0</v>
          </cell>
          <cell r="AH267">
            <v>479</v>
          </cell>
          <cell r="AI267">
            <v>71850</v>
          </cell>
          <cell r="AM267" t="str">
            <v>加入=　◎,　受付日：03/31　入金日：06/30共済期間開始日：04/01【申請状況】6.2.29　本日持参あり。_x000D_
6.2.29　本日2/2の300円持参しますとの事。_x000D_
6.2.2　メールにてＰ2追加　今月15日に転入_x000D_
　　　予定ある為、中旬以降に支払いますとの事。_x000D_
5.11.7　750円を宜野湾市Ｐ連(新垣さん)より、_x000D_
　　　　受取る。_x000D_
5.11.1　メールにて、Ｐ4Ｔ1追加あり_x000D_
5.7.4　折返し電話貰う。_x000D_
5.7.3　郵送にて様式2、ＰＴ名簿届くが、_x000D_
　　　内訳無し。℡するが話し中_x000D_
名簿番号　151【問合せ状況】全世帯加入　×2</v>
          </cell>
          <cell r="AN267" t="str">
            <v>宜野湾市立</v>
          </cell>
          <cell r="AO267" t="str">
            <v>大山小</v>
          </cell>
          <cell r="AP267" t="str">
            <v>901-2223</v>
          </cell>
          <cell r="AQ267" t="str">
            <v>宜野湾市大山5-16-1</v>
          </cell>
          <cell r="AR267" t="str">
            <v>098-897-2174</v>
          </cell>
          <cell r="AS267" t="str">
            <v>098-890-4848</v>
          </cell>
          <cell r="AT267" t="str">
            <v>ooyamapta0610@gmail.com</v>
          </cell>
          <cell r="AW267">
            <v>45701</v>
          </cell>
          <cell r="AX267">
            <v>2</v>
          </cell>
          <cell r="AY267">
            <v>1</v>
          </cell>
          <cell r="AZ267">
            <v>18</v>
          </cell>
        </row>
        <row r="268">
          <cell r="B268" t="str">
            <v>大山幼稚園</v>
          </cell>
          <cell r="C268" t="str">
            <v/>
          </cell>
          <cell r="D268" t="str">
            <v>中頭</v>
          </cell>
          <cell r="E268" t="str">
            <v>宜野湾市</v>
          </cell>
          <cell r="F268" t="str">
            <v>公立幼稚園</v>
          </cell>
          <cell r="G268" t="str">
            <v>大山幼稚園ＰＴＡ</v>
          </cell>
          <cell r="M268" t="str">
            <v/>
          </cell>
          <cell r="P268" t="str">
            <v>加入無し_x000D_
_x000D_
R7より公私認定こども園になる</v>
          </cell>
          <cell r="R268" t="str">
            <v xml:space="preserve"> </v>
          </cell>
          <cell r="Z268">
            <v>0</v>
          </cell>
          <cell r="AG268">
            <v>0</v>
          </cell>
          <cell r="AH268">
            <v>0</v>
          </cell>
          <cell r="AI268" t="str">
            <v/>
          </cell>
          <cell r="AM268" t="str">
            <v/>
          </cell>
          <cell r="AN268" t="str">
            <v>宜野湾市立</v>
          </cell>
          <cell r="AP268" t="str">
            <v>901-2223</v>
          </cell>
          <cell r="AQ268" t="str">
            <v>宜野湾市大山5-16-1</v>
          </cell>
          <cell r="AR268" t="str">
            <v>098-897-6193</v>
          </cell>
          <cell r="AS268" t="str">
            <v>098-897-6193</v>
          </cell>
          <cell r="AW268">
            <v>45440</v>
          </cell>
          <cell r="AX268">
            <v>2</v>
          </cell>
          <cell r="AY268">
            <v>3</v>
          </cell>
          <cell r="AZ268">
            <v>18</v>
          </cell>
        </row>
        <row r="269">
          <cell r="B269" t="str">
            <v>宜野湾小</v>
          </cell>
          <cell r="C269" t="str">
            <v>◎</v>
          </cell>
          <cell r="D269" t="str">
            <v>中頭</v>
          </cell>
          <cell r="E269" t="str">
            <v>宜野湾市</v>
          </cell>
          <cell r="F269" t="str">
            <v>小学校</v>
          </cell>
          <cell r="G269" t="str">
            <v>宜野湾小学校ＰＴＡ</v>
          </cell>
          <cell r="H269">
            <v>82</v>
          </cell>
          <cell r="I269">
            <v>45358</v>
          </cell>
          <cell r="J269">
            <v>45462</v>
          </cell>
          <cell r="K269" t="str">
            <v>銀</v>
          </cell>
          <cell r="L269">
            <v>45463</v>
          </cell>
          <cell r="M269">
            <v>45464</v>
          </cell>
          <cell r="O269">
            <v>45467</v>
          </cell>
          <cell r="P269" t="str">
            <v>02-13 新規P2,T1あり、待ち_x000D_
全世帯加入なし（会長名OK）</v>
          </cell>
          <cell r="R269" t="str">
            <v>金城 信枝</v>
          </cell>
          <cell r="S269" t="str">
            <v>田中 紫野（P事務月～金10時～16時</v>
          </cell>
          <cell r="T269">
            <v>581</v>
          </cell>
          <cell r="U269">
            <v>50</v>
          </cell>
          <cell r="V269">
            <v>2</v>
          </cell>
          <cell r="W269">
            <v>1</v>
          </cell>
          <cell r="X269">
            <v>4</v>
          </cell>
          <cell r="Z269">
            <v>638</v>
          </cell>
          <cell r="AG269">
            <v>0</v>
          </cell>
          <cell r="AH269">
            <v>638</v>
          </cell>
          <cell r="AI269">
            <v>95700</v>
          </cell>
          <cell r="AM269" t="str">
            <v>加入=　◎,　受付日：02/27　入金日：05/18共済期間開始日：04/01【申請状況】5.11.7　300円を宜野湾市Ｐ連(新垣さん)より、_x000D_
　　　　受取る。_x000D_
5.11.6　Ｐ1T1追加あり　宜野湾市Ｐ連に掛金_x000D_
　　　　を預けるとのこと。300円_x000D_
5.5.18　faxにてＰＴ名簿届く届く_x000D_
　　　　本日入金予定_x000D_
名簿番号　153【問合せ状況】全世帯加入　×2</v>
          </cell>
          <cell r="AN269" t="str">
            <v>宜野湾市立</v>
          </cell>
          <cell r="AO269" t="str">
            <v>宜野湾小</v>
          </cell>
          <cell r="AP269" t="str">
            <v>901-2207</v>
          </cell>
          <cell r="AQ269" t="str">
            <v>宜野湾市神山1-1-1</v>
          </cell>
          <cell r="AR269" t="str">
            <v>098-892-3349</v>
          </cell>
          <cell r="AS269" t="str">
            <v>098-893-8838</v>
          </cell>
          <cell r="AT269" t="str">
            <v>gisyopta@outlook.jp</v>
          </cell>
          <cell r="AW269">
            <v>45705</v>
          </cell>
          <cell r="AX269">
            <v>2</v>
          </cell>
          <cell r="AY269">
            <v>1</v>
          </cell>
          <cell r="AZ269">
            <v>18</v>
          </cell>
        </row>
        <row r="270">
          <cell r="B270" t="str">
            <v>宜野湾幼稚園</v>
          </cell>
          <cell r="C270" t="str">
            <v>◎</v>
          </cell>
          <cell r="D270" t="str">
            <v>中頭</v>
          </cell>
          <cell r="E270" t="str">
            <v>宜野湾市</v>
          </cell>
          <cell r="F270" t="str">
            <v>公立幼稚園</v>
          </cell>
          <cell r="G270" t="str">
            <v>宜野湾幼稚園ＰＴＡ</v>
          </cell>
          <cell r="H270">
            <v>285</v>
          </cell>
          <cell r="I270">
            <v>45379</v>
          </cell>
          <cell r="J270">
            <v>45413</v>
          </cell>
          <cell r="K270" t="str">
            <v>農</v>
          </cell>
          <cell r="L270">
            <v>45441</v>
          </cell>
          <cell r="M270">
            <v>45442</v>
          </cell>
          <cell r="O270">
            <v>45455</v>
          </cell>
          <cell r="P270" t="str">
            <v>（和歌子メモ）小学校と併せて支払う。領収書希望。_x000D_
_x000D_
24-05-01  名簿が先着したので様式2要請中。_x000D_
24-05-27  受領</v>
          </cell>
          <cell r="R270" t="str">
            <v>新屋 心貴</v>
          </cell>
          <cell r="S270" t="str">
            <v>𤘩宮城 亜希子</v>
          </cell>
          <cell r="Z270">
            <v>0</v>
          </cell>
          <cell r="AA270">
            <v>16</v>
          </cell>
          <cell r="AB270">
            <v>13</v>
          </cell>
          <cell r="AG270">
            <v>29</v>
          </cell>
          <cell r="AH270">
            <v>29</v>
          </cell>
          <cell r="AI270">
            <v>4350</v>
          </cell>
          <cell r="AM270" t="str">
            <v>加入=　◎,　受付日：02/27　入金日：05/18共済期間開始日：04/01【申請状況】名簿番号　154　小学校と一緒の加入【問合せ状況】2</v>
          </cell>
          <cell r="AN270" t="str">
            <v>宜野湾市立</v>
          </cell>
          <cell r="AP270" t="str">
            <v>901-2207</v>
          </cell>
          <cell r="AQ270" t="str">
            <v>宜野湾市神山1-1-1</v>
          </cell>
          <cell r="AR270" t="str">
            <v>098-892-5263</v>
          </cell>
          <cell r="AS270" t="str">
            <v>098-892-5263</v>
          </cell>
          <cell r="AW270">
            <v>45455</v>
          </cell>
          <cell r="AX270">
            <v>2</v>
          </cell>
          <cell r="AY270">
            <v>3</v>
          </cell>
          <cell r="AZ270">
            <v>18</v>
          </cell>
        </row>
        <row r="271">
          <cell r="B271" t="str">
            <v>宜野湾中</v>
          </cell>
          <cell r="C271" t="str">
            <v>◎</v>
          </cell>
          <cell r="D271" t="str">
            <v>中頭</v>
          </cell>
          <cell r="E271" t="str">
            <v>宜野湾市</v>
          </cell>
          <cell r="F271" t="str">
            <v>中学校</v>
          </cell>
          <cell r="G271" t="str">
            <v>宜野湾中学校ＰＴＡ</v>
          </cell>
          <cell r="H271">
            <v>73</v>
          </cell>
          <cell r="I271">
            <v>45357</v>
          </cell>
          <cell r="J271">
            <v>45433</v>
          </cell>
          <cell r="K271" t="str">
            <v>農</v>
          </cell>
          <cell r="L271">
            <v>45414</v>
          </cell>
          <cell r="M271">
            <v>45415</v>
          </cell>
          <cell r="O271">
            <v>45455</v>
          </cell>
          <cell r="P271" t="str">
            <v>09-30 準会員５世帯追加。市P連に預けるとのこと。_x000D_
08-28 P1（私立）転入あり。10月にまとめて支払い予定_x000D_
06-20 追加(T)１あり。10月/２月の市Pで取り纏めて支払予定。_x000D_
_x000D_
全世帯加入なし。</v>
          </cell>
          <cell r="R271" t="str">
            <v>新屋 心貴</v>
          </cell>
          <cell r="S271" t="str">
            <v>當山雅代　Ｐ事務平日10時～16時</v>
          </cell>
          <cell r="T271">
            <v>638</v>
          </cell>
          <cell r="U271">
            <v>47</v>
          </cell>
          <cell r="V271">
            <v>2</v>
          </cell>
          <cell r="W271">
            <v>1</v>
          </cell>
          <cell r="X271">
            <v>4</v>
          </cell>
          <cell r="Y271">
            <v>5</v>
          </cell>
          <cell r="Z271">
            <v>697</v>
          </cell>
          <cell r="AG271">
            <v>0</v>
          </cell>
          <cell r="AH271">
            <v>697</v>
          </cell>
          <cell r="AI271">
            <v>104550</v>
          </cell>
          <cell r="AM271" t="str">
            <v>加入=　◎,　受付日：02/24　入金日：05/16共済期間開始日：04/01【申請状況】5.11.7　300円を宜野湾市Ｐ連(新垣さん)より、_x000D_
　　　　受取る。_x000D_
5.10.27　宜野湾市Ｐ連にて、300円預かりと_x000D_
　　　　メールあり。_x000D_
5.10.25　メールにて、スポーツ振興センター_x000D_
　　　　のように、追加分を次年度分と一緒に_x000D_
　　　　振込めないか、検討依頼されたが、_x000D_
　　　　文科省の吉谷さんに問合せ、法律が_x000D_
　　　　違う為できない。許容範囲で2.3か月_x000D_
　　　　待つという対応可能だが、速やかに支払_x000D_
　　　　うようにとの回答ありと説明をした。_x000D_
5.10.25　メールにて10/3.10/10分請求済_x000D_
5.10.10　Ｔ1追加_x000D_
5.10.3　Ｔ1追加_x000D_
5.5.18　郵送にて準会員、ＰＴ名簿届く_x000D_
　　　　5/16振込予定。_x000D_
名簿番号　155【問合せ状況】全世帯加入　×2</v>
          </cell>
          <cell r="AN271" t="str">
            <v>宜野湾市立</v>
          </cell>
          <cell r="AO271" t="str">
            <v>宜野湾中</v>
          </cell>
          <cell r="AP271" t="str">
            <v>901-2205</v>
          </cell>
          <cell r="AQ271" t="str">
            <v>宜野湾市赤道1-15-1</v>
          </cell>
          <cell r="AR271" t="str">
            <v>098-893-1397</v>
          </cell>
          <cell r="AS271" t="str">
            <v>098-893-1396</v>
          </cell>
          <cell r="AT271" t="str">
            <v>ginowan-j@ginowan-okn.ed.jp</v>
          </cell>
          <cell r="AW271">
            <v>45565</v>
          </cell>
          <cell r="AX271">
            <v>2</v>
          </cell>
          <cell r="AY271">
            <v>2</v>
          </cell>
          <cell r="AZ271">
            <v>18</v>
          </cell>
        </row>
        <row r="272">
          <cell r="B272" t="str">
            <v>嘉数小</v>
          </cell>
          <cell r="C272" t="str">
            <v>◎</v>
          </cell>
          <cell r="D272" t="str">
            <v>中頭</v>
          </cell>
          <cell r="E272" t="str">
            <v>宜野湾市</v>
          </cell>
          <cell r="F272" t="str">
            <v>小学校</v>
          </cell>
          <cell r="G272" t="str">
            <v>嘉数小学校ＰＴＡ</v>
          </cell>
          <cell r="H272">
            <v>375</v>
          </cell>
          <cell r="I272">
            <v>45382</v>
          </cell>
          <cell r="J272">
            <v>45467</v>
          </cell>
          <cell r="K272" t="str">
            <v>農</v>
          </cell>
          <cell r="L272">
            <v>45467</v>
          </cell>
          <cell r="M272">
            <v>45468</v>
          </cell>
          <cell r="O272">
            <v>45474</v>
          </cell>
          <cell r="P272" t="str">
            <v>11-20 転出報告あり_x000D_
10-07 転入報告あり、前校で加入済み、対応無し_x000D_
_x000D_
全世帯加入（会長名OK）※幼稚園とまとめて入金、領収書は別で。</v>
          </cell>
          <cell r="R272" t="str">
            <v>大城博史</v>
          </cell>
          <cell r="S272" t="str">
            <v>大屋 好美（P事務火以外8時～14時</v>
          </cell>
          <cell r="T272">
            <v>655</v>
          </cell>
          <cell r="U272">
            <v>50</v>
          </cell>
          <cell r="X272">
            <v>25</v>
          </cell>
          <cell r="Z272">
            <v>730</v>
          </cell>
          <cell r="AA272">
            <v>13</v>
          </cell>
          <cell r="AB272">
            <v>10</v>
          </cell>
          <cell r="AG272">
            <v>23</v>
          </cell>
          <cell r="AH272">
            <v>753</v>
          </cell>
          <cell r="AI272">
            <v>112950</v>
          </cell>
          <cell r="AM272" t="str">
            <v>加入=　◎,　受付日：04/04　入金日：06/27共済期間開始日：04/05【申請状況】5.11.7　450円を宜野湾市Ｐ連(新垣さん)より、_x000D_
　　　　受取る。_x000D_
5.11.6　Ｐ２、Ｔ1追加　450円は宜野湾市Ｐ連に_x000D_
　　　　預けているとのこと。_x000D_
5.9.27　本日照屋さん電話あり。_x000D_
　　　　嘉数小の3世帯分450円、幼稚園(準会員)_x000D_
　　　　24世帯分3,600円16時頃窓口持参との事。_x000D_
　　　　別々の領収書発行依頼あり。_x000D_
5.9.22　幼稚園Ｐ1６、Ｔ8は準会員として加入_x000D_
　　　　するとのこと。幼稚園はＰＴＡが組織_x000D_
　　　　されていないので、小学校の会長が代表_x000D_
　　　　で対応するとのこと。_x000D_
5.7.27　証書を発行しておく_x000D_
5.6.29　幼稚園と一緒の加入を検討中とのこと_x000D_
5.6.28　読み聞かせのボランティアを準会員_x000D_
　　　　として、登録済み。嘉数中から、_x000D_
　　　　読み聞かせの数人をお願いされている_x000D_
       中学でけが等があった場合どうするか、_x000D_
　　　　中学でも加入が必要か。年、数回あるとの_x000D_
       事で其々での加入を勧めた。_x000D_
5.6.27　確定世帯数の報告書の数字が正解なら、_x000D_
　　　　振込む為、折返しの請求あり。_x000D_
　　　　今年は、幼稚園は参加する保護者を_x000D_
　　　　準会員で後日登録するとのこと。_x000D_
名簿番号　156　　【問合せ状況】全世帯加入　〇2</v>
          </cell>
          <cell r="AN272" t="str">
            <v>宜野湾市立</v>
          </cell>
          <cell r="AO272" t="str">
            <v>嘉数幼小</v>
          </cell>
          <cell r="AP272" t="str">
            <v>901-2215</v>
          </cell>
          <cell r="AQ272" t="str">
            <v>宜野湾市真栄原1-13-1</v>
          </cell>
          <cell r="AR272" t="str">
            <v>080-6489-2371</v>
          </cell>
          <cell r="AS272" t="str">
            <v>098-898-2637</v>
          </cell>
          <cell r="AT272" t="str">
            <v>kakazu-e@ginowan-okn.ed.jp</v>
          </cell>
          <cell r="AW272">
            <v>45616</v>
          </cell>
          <cell r="AX272">
            <v>2</v>
          </cell>
          <cell r="AY272">
            <v>1</v>
          </cell>
          <cell r="AZ272">
            <v>18</v>
          </cell>
        </row>
        <row r="273">
          <cell r="B273" t="str">
            <v>嘉数幼稚園</v>
          </cell>
          <cell r="C273" t="str">
            <v>◎</v>
          </cell>
          <cell r="D273" t="str">
            <v>中頭</v>
          </cell>
          <cell r="E273" t="str">
            <v>宜野湾市</v>
          </cell>
          <cell r="F273" t="str">
            <v>公立幼稚園</v>
          </cell>
          <cell r="G273" t="str">
            <v>嘉数幼稚園ＰＴＡ</v>
          </cell>
          <cell r="H273">
            <v>376</v>
          </cell>
          <cell r="I273">
            <v>45382</v>
          </cell>
          <cell r="L273">
            <v>45467</v>
          </cell>
          <cell r="M273">
            <v>45468</v>
          </cell>
          <cell r="P273" t="str">
            <v xml:space="preserve">幼小まとめて_x000D_
</v>
          </cell>
          <cell r="S273" t="str">
            <v>照屋美咲　Ｐ事務</v>
          </cell>
          <cell r="Z273">
            <v>0</v>
          </cell>
          <cell r="AG273">
            <v>0</v>
          </cell>
          <cell r="AH273">
            <v>0</v>
          </cell>
          <cell r="AI273">
            <v>0</v>
          </cell>
          <cell r="AM273" t="str">
            <v>加入=　◎,　受付日：04/04　入金日：06/27共済期間開始日：04/05【申請状況】名簿番号　157　　嘉数小と一緒の加入【問合せ状況】2</v>
          </cell>
          <cell r="AN273" t="str">
            <v>宜野湾市立</v>
          </cell>
          <cell r="AP273" t="str">
            <v>901-2215</v>
          </cell>
          <cell r="AQ273" t="str">
            <v>宜野湾市真栄原1-13-1</v>
          </cell>
          <cell r="AR273" t="str">
            <v>098-898-6243</v>
          </cell>
          <cell r="AS273" t="str">
            <v>098-898-2637</v>
          </cell>
          <cell r="AW273">
            <v>45517</v>
          </cell>
          <cell r="AX273">
            <v>2</v>
          </cell>
          <cell r="AY273">
            <v>3</v>
          </cell>
          <cell r="AZ273">
            <v>18</v>
          </cell>
        </row>
        <row r="274">
          <cell r="B274" t="str">
            <v>嘉数中</v>
          </cell>
          <cell r="C274" t="str">
            <v>◎</v>
          </cell>
          <cell r="D274" t="str">
            <v>中頭</v>
          </cell>
          <cell r="E274" t="str">
            <v>宜野湾市</v>
          </cell>
          <cell r="F274" t="str">
            <v>中学校</v>
          </cell>
          <cell r="G274" t="str">
            <v>嘉数中学校ＰＴＡ</v>
          </cell>
          <cell r="H274">
            <v>178</v>
          </cell>
          <cell r="I274">
            <v>45372</v>
          </cell>
          <cell r="J274">
            <v>45469</v>
          </cell>
          <cell r="K274" t="str">
            <v>農</v>
          </cell>
          <cell r="L274">
            <v>45469</v>
          </cell>
          <cell r="M274">
            <v>45470</v>
          </cell>
          <cell r="O274">
            <v>45478</v>
          </cell>
          <cell r="P274" t="str">
            <v>02-17 ２世帯分、返金済み_x000D_
★10/23に地区Pへ５世帯分預け分あり。→ ３世帯分の報告はあるが、２世帯浮いている。年度末まで様子見。_x000D_
_x000D_
12-25 新規P1あり、２世帯のうち１世帯分で相殺_x000D_
11-06 新規P1あり、納入待ち_x000D_
09-25 新規P1,T1報告あり。納入待ち。※Pはｱﾐｰｸｽで非加入のため新規扱い。_x000D_
_x000D_
全世帯加入なし（会長名OK）</v>
          </cell>
          <cell r="R274" t="str">
            <v>長田 美奈子</v>
          </cell>
          <cell r="S274" t="str">
            <v>仲村典子　P事務</v>
          </cell>
          <cell r="T274">
            <v>716</v>
          </cell>
          <cell r="U274">
            <v>55</v>
          </cell>
          <cell r="V274">
            <v>3</v>
          </cell>
          <cell r="W274">
            <v>1</v>
          </cell>
          <cell r="Z274">
            <v>775</v>
          </cell>
          <cell r="AG274">
            <v>0</v>
          </cell>
          <cell r="AH274">
            <v>775</v>
          </cell>
          <cell r="AI274">
            <v>116250</v>
          </cell>
          <cell r="AM274" t="str">
            <v>加入=　◎,　受付日：03/03　入金日：05/23共済期間開始日：04/01【申請状況】5.6.30　Ｔ1.準会員9世帯追加_x000D_
5.5.26　郵送にて様式2、ＰＴ名簿届く_x000D_
5.5.23　様式2届く。全世帯加入ではない為、_x000D_
　　　　名簿等郵送する。本日農協より入金済。_x000D_
5.5.22　新盛さん退職し、引継ぎ中との℡あり。_x000D_
　　　　確認問合せあり。_x000D_
5.3.17　新盛さんに℡する。150円の掛金を3/18に_x000D_
　　　　返金、受領書を返送してもらうが、_x000D_
　　　　令和5年度の共済契約申込書に公印漏れが_x000D_
　　　　あるので、押印したものを一緒の送付を_x000D_
　　　　お願いした。_x000D_
名簿番号　158【問合せ状況】全世帯加入　×2</v>
          </cell>
          <cell r="AN274" t="str">
            <v>宜野湾市立</v>
          </cell>
          <cell r="AO274" t="str">
            <v>嘉数中</v>
          </cell>
          <cell r="AP274" t="str">
            <v>901-2214</v>
          </cell>
          <cell r="AQ274" t="str">
            <v>宜野湾市我如古423</v>
          </cell>
          <cell r="AR274" t="str">
            <v>098-898-2642</v>
          </cell>
          <cell r="AS274" t="str">
            <v>098-898-2650</v>
          </cell>
          <cell r="AT274" t="str">
            <v>kakazu-j@ginowan-okn.ed.jp</v>
          </cell>
          <cell r="AW274">
            <v>45705</v>
          </cell>
          <cell r="AX274">
            <v>2</v>
          </cell>
          <cell r="AY274">
            <v>2</v>
          </cell>
          <cell r="AZ274">
            <v>18</v>
          </cell>
        </row>
        <row r="275">
          <cell r="B275" t="str">
            <v>大謝名小</v>
          </cell>
          <cell r="C275" t="str">
            <v>◎</v>
          </cell>
          <cell r="D275" t="str">
            <v>中頭</v>
          </cell>
          <cell r="E275" t="str">
            <v>宜野湾市</v>
          </cell>
          <cell r="F275" t="str">
            <v>小学校</v>
          </cell>
          <cell r="G275" t="str">
            <v>大謝名小学校ＰＴＡ</v>
          </cell>
          <cell r="H275">
            <v>282</v>
          </cell>
          <cell r="I275">
            <v>45379</v>
          </cell>
          <cell r="J275">
            <v>45422</v>
          </cell>
          <cell r="K275" t="str">
            <v>銀</v>
          </cell>
          <cell r="L275">
            <v>45464</v>
          </cell>
          <cell r="M275">
            <v>45465</v>
          </cell>
          <cell r="O275">
            <v>45474</v>
          </cell>
          <cell r="P275" t="str">
            <v>02-12 新規P1あり、2/26地区預け_x000D_
全世帯加入（会長名OK）</v>
          </cell>
          <cell r="R275" t="str">
            <v>山西 誠</v>
          </cell>
          <cell r="S275" t="str">
            <v>山城規子　Ｐ事務平日11時～16時</v>
          </cell>
          <cell r="T275">
            <v>435</v>
          </cell>
          <cell r="U275">
            <v>36</v>
          </cell>
          <cell r="V275">
            <v>1</v>
          </cell>
          <cell r="Z275">
            <v>472</v>
          </cell>
          <cell r="AG275">
            <v>0</v>
          </cell>
          <cell r="AH275">
            <v>472</v>
          </cell>
          <cell r="AI275">
            <v>70800</v>
          </cell>
          <cell r="AM275" t="str">
            <v>加入=　◎,　受付日：03/13　入金日：06/29共済期間開始日：04/01【申請状況】5.11.7　300円を宜野湾市Ｐ連(新垣さん)より、_x000D_
　　　　受取る。_x000D_
5.10.27　宜野湾市Ｐ連にて、300円預かりの_x000D_
　　　　メールあり。_x000D_
5.10.26　FAXにてＰ2追加_x000D_
5.6.30　faxにて様式2届く_x000D_
名簿番号　159【問合せ状況】全世帯加入　〇2</v>
          </cell>
          <cell r="AN275" t="str">
            <v>宜野湾市立</v>
          </cell>
          <cell r="AO275" t="str">
            <v>大謝名幼小</v>
          </cell>
          <cell r="AP275" t="str">
            <v>901-2225</v>
          </cell>
          <cell r="AQ275" t="str">
            <v>宜野湾市大謝名5-12-1</v>
          </cell>
          <cell r="AR275" t="str">
            <v>098-897-2100</v>
          </cell>
          <cell r="AS275" t="str">
            <v>098-897-2107</v>
          </cell>
          <cell r="AT275" t="str">
            <v>ohjana-e@ginowan-okn.ed.jp</v>
          </cell>
          <cell r="AW275">
            <v>45700</v>
          </cell>
          <cell r="AX275">
            <v>2</v>
          </cell>
          <cell r="AY275">
            <v>1</v>
          </cell>
          <cell r="AZ275">
            <v>18</v>
          </cell>
        </row>
        <row r="276">
          <cell r="B276" t="str">
            <v>大謝名幼稚園</v>
          </cell>
          <cell r="C276" t="str">
            <v/>
          </cell>
          <cell r="D276" t="str">
            <v>中頭</v>
          </cell>
          <cell r="E276" t="str">
            <v>宜野湾市</v>
          </cell>
          <cell r="F276" t="str">
            <v>公立幼稚園</v>
          </cell>
          <cell r="G276" t="str">
            <v>大謝名幼稚園ＰＴＡ</v>
          </cell>
          <cell r="M276" t="str">
            <v/>
          </cell>
          <cell r="P276" t="str">
            <v xml:space="preserve">加入無し_x000D_
</v>
          </cell>
          <cell r="R276" t="str">
            <v xml:space="preserve"> </v>
          </cell>
          <cell r="Z276">
            <v>0</v>
          </cell>
          <cell r="AG276">
            <v>0</v>
          </cell>
          <cell r="AH276">
            <v>0</v>
          </cell>
          <cell r="AI276" t="str">
            <v/>
          </cell>
          <cell r="AM276" t="str">
            <v/>
          </cell>
          <cell r="AN276" t="str">
            <v>宜野湾市立</v>
          </cell>
          <cell r="AP276" t="str">
            <v>901-2225</v>
          </cell>
          <cell r="AQ276" t="str">
            <v>宜野湾市大謝名5-12-1</v>
          </cell>
          <cell r="AR276" t="str">
            <v>098-897-4154</v>
          </cell>
          <cell r="AS276" t="str">
            <v>098-897-4154</v>
          </cell>
          <cell r="AW276">
            <v>45440</v>
          </cell>
          <cell r="AX276">
            <v>2</v>
          </cell>
          <cell r="AY276">
            <v>3</v>
          </cell>
          <cell r="AZ276">
            <v>18</v>
          </cell>
        </row>
        <row r="277">
          <cell r="B277" t="str">
            <v>はごろも小幼</v>
          </cell>
          <cell r="C277" t="str">
            <v>◎</v>
          </cell>
          <cell r="D277" t="str">
            <v>中頭</v>
          </cell>
          <cell r="E277" t="str">
            <v>宜野湾市</v>
          </cell>
          <cell r="F277" t="str">
            <v>小学校</v>
          </cell>
          <cell r="G277" t="str">
            <v>はごろも小学校・幼稚園ＰＴＡ</v>
          </cell>
          <cell r="H277">
            <v>287</v>
          </cell>
          <cell r="I277">
            <v>45378</v>
          </cell>
          <cell r="J277">
            <v>45471</v>
          </cell>
          <cell r="K277" t="str">
            <v>農</v>
          </cell>
          <cell r="L277">
            <v>45471</v>
          </cell>
          <cell r="M277">
            <v>45472</v>
          </cell>
          <cell r="O277">
            <v>45478</v>
          </cell>
          <cell r="P277" t="str">
            <v>02-03 転入報告あり、前校で加入済_x000D_
12-24 新規P1報告あり、納入待ち（年明けも追加があるので納入は1月予定）_x000D_
12-10 転出報告あり、対応無し。_x000D_
11-06 転入出報告あり、対応無し。_x000D_
09-02 新規P4報告あり。納入待ち。垣花小(退会)からの転入も入っていた。はごろも小での新規加入扱いになる旨説明（mail）_x000D_
_x000D_
08-01 転出届あり。対応不要_x000D_
_x000D_
全世帯加入（会長名OK）_x000D_
7月1日採用の職員分も含めている。</v>
          </cell>
          <cell r="R277" t="str">
            <v>外間正尭</v>
          </cell>
          <cell r="S277" t="str">
            <v>下地 桐子(P事務月～金9-16)</v>
          </cell>
          <cell r="T277">
            <v>657</v>
          </cell>
          <cell r="U277">
            <v>64</v>
          </cell>
          <cell r="V277">
            <v>5</v>
          </cell>
          <cell r="Z277">
            <v>726</v>
          </cell>
          <cell r="AA277">
            <v>22</v>
          </cell>
          <cell r="AB277">
            <v>12</v>
          </cell>
          <cell r="AG277">
            <v>34</v>
          </cell>
          <cell r="AH277">
            <v>760</v>
          </cell>
          <cell r="AI277">
            <v>114000</v>
          </cell>
          <cell r="AM277" t="str">
            <v>加入=　◎,　受付日：03/10　入金日：06/29共済期間開始日：04/01【申請状況】6.3.6　時点、未入金_x000D_
6.1.10　メールにてＰ1追加_x000D_
5.11.9　150円琉銀に入金あり_x000D_
5.11.7　FAXにてＰ1追加あり。_x000D_
5.10.27　宜野湾市Ｐ連にて、150円預かりの_x000D_
　　　　メールあり。_x000D_
5.10.16　メールにて、9/4分請求済_x000D_
5.9.4　Ｐ1追加_x000D_
5.6.29　メールにて様式2届く_x000D_
名簿番号　161【問合せ状況】全世帯加入　〇2</v>
          </cell>
          <cell r="AN277" t="str">
            <v>宜野湾市立</v>
          </cell>
          <cell r="AO277" t="str">
            <v>はごろも小</v>
          </cell>
          <cell r="AP277" t="str">
            <v>901-2223</v>
          </cell>
          <cell r="AQ277" t="str">
            <v>宜野湾市大山6-23-1</v>
          </cell>
          <cell r="AR277" t="str">
            <v>098-942-2040</v>
          </cell>
          <cell r="AS277" t="str">
            <v>098-898-8040</v>
          </cell>
          <cell r="AT277" t="str">
            <v>13011301 bb@gmailcom</v>
          </cell>
          <cell r="AW277">
            <v>45691</v>
          </cell>
          <cell r="AX277">
            <v>2</v>
          </cell>
          <cell r="AY277">
            <v>1</v>
          </cell>
          <cell r="AZ277">
            <v>18</v>
          </cell>
        </row>
        <row r="278">
          <cell r="B278" t="str">
            <v>はごろも幼稚園</v>
          </cell>
          <cell r="C278" t="str">
            <v>◎</v>
          </cell>
          <cell r="D278" t="str">
            <v>中頭</v>
          </cell>
          <cell r="E278" t="str">
            <v>宜野湾市</v>
          </cell>
          <cell r="F278" t="str">
            <v>公立幼稚園</v>
          </cell>
          <cell r="G278" t="str">
            <v>はごろも幼稚園ＰＴＡ</v>
          </cell>
          <cell r="H278">
            <v>287</v>
          </cell>
          <cell r="L278">
            <v>45471</v>
          </cell>
          <cell r="M278">
            <v>45472</v>
          </cell>
          <cell r="P278" t="str">
            <v>小学校とまとめて加入</v>
          </cell>
          <cell r="R278" t="str">
            <v xml:space="preserve"> </v>
          </cell>
          <cell r="Z278">
            <v>0</v>
          </cell>
          <cell r="AG278">
            <v>0</v>
          </cell>
          <cell r="AH278">
            <v>0</v>
          </cell>
          <cell r="AI278">
            <v>0</v>
          </cell>
          <cell r="AM278" t="str">
            <v/>
          </cell>
          <cell r="AN278" t="str">
            <v>宜野湾市立</v>
          </cell>
          <cell r="AP278" t="str">
            <v>901-2223</v>
          </cell>
          <cell r="AQ278" t="str">
            <v>宜野湾市大山6-23-1</v>
          </cell>
          <cell r="AR278" t="str">
            <v>098-942-2050</v>
          </cell>
          <cell r="AS278" t="str">
            <v>098-942-2049</v>
          </cell>
          <cell r="AW278">
            <v>45607</v>
          </cell>
          <cell r="AX278">
            <v>2</v>
          </cell>
          <cell r="AY278">
            <v>3</v>
          </cell>
          <cell r="AZ278">
            <v>18</v>
          </cell>
        </row>
        <row r="279">
          <cell r="B279" t="str">
            <v>志真志小</v>
          </cell>
          <cell r="C279" t="str">
            <v>◎</v>
          </cell>
          <cell r="D279" t="str">
            <v>中頭</v>
          </cell>
          <cell r="E279" t="str">
            <v>宜野湾市</v>
          </cell>
          <cell r="F279" t="str">
            <v>小学校</v>
          </cell>
          <cell r="G279" t="str">
            <v>志真志小学校・幼稚園ＰＴＡ</v>
          </cell>
          <cell r="H279">
            <v>149</v>
          </cell>
          <cell r="I279">
            <v>45369</v>
          </cell>
          <cell r="J279">
            <v>45462</v>
          </cell>
          <cell r="K279" t="str">
            <v>農</v>
          </cell>
          <cell r="L279">
            <v>45471</v>
          </cell>
          <cell r="M279">
            <v>45472</v>
          </cell>
          <cell r="O279">
            <v>45478</v>
          </cell>
          <cell r="P279" t="str">
            <v>10-01 新規P３報告あり、納入待ち。_x000D_
_x000D_
全世帯加入（会長名OK）</v>
          </cell>
          <cell r="R279" t="str">
            <v>中松 光</v>
          </cell>
          <cell r="S279" t="str">
            <v>津波古利枝　Ｐ事務平日11時～16時</v>
          </cell>
          <cell r="T279">
            <v>613</v>
          </cell>
          <cell r="U279">
            <v>51</v>
          </cell>
          <cell r="V279">
            <v>3</v>
          </cell>
          <cell r="Z279">
            <v>667</v>
          </cell>
          <cell r="AA279">
            <v>18</v>
          </cell>
          <cell r="AB279">
            <v>14</v>
          </cell>
          <cell r="AG279">
            <v>32</v>
          </cell>
          <cell r="AH279">
            <v>699</v>
          </cell>
          <cell r="AI279">
            <v>104850</v>
          </cell>
          <cell r="AM279" t="str">
            <v>加入=　◎,　受付日：03/14　入金日：07/04共済期間開始日：07/05【申請状況】5.11.7　450円を宜野湾市Ｐ連(新垣さん)より、_x000D_
　　　　受取る。_x000D_
5.10.27　宜野湾市Ｐ連にて、450円預かりの_x000D_
　　　　メールあり_x000D_
5.10.17　FAXにて、Ｐ1追加_x000D_
5.10.16　メールにて、9/5、9/20分請求済_x000D_
5.9.20　Ｐ1追加_x000D_
5.9.5　Ｔ1追加_x000D_
5.7.4　faxにて様式2届く_x000D_
名簿番号　163【問合せ状況】全世帯加入　〇2</v>
          </cell>
          <cell r="AN279" t="str">
            <v>宜野湾市立</v>
          </cell>
          <cell r="AO279" t="str">
            <v>志真志幼小</v>
          </cell>
          <cell r="AP279" t="str">
            <v>901-2211</v>
          </cell>
          <cell r="AQ279" t="str">
            <v>宜野湾市宜野湾3-5-1</v>
          </cell>
          <cell r="AR279" t="str">
            <v>098-892-1502</v>
          </cell>
          <cell r="AS279" t="str">
            <v>098-892-1504</v>
          </cell>
          <cell r="AT279" t="str">
            <v>shimashipta@gmail.com</v>
          </cell>
          <cell r="AW279">
            <v>45567</v>
          </cell>
          <cell r="AX279">
            <v>2</v>
          </cell>
          <cell r="AY279">
            <v>1</v>
          </cell>
          <cell r="AZ279">
            <v>18</v>
          </cell>
        </row>
        <row r="280">
          <cell r="B280" t="str">
            <v>志真志幼稚園</v>
          </cell>
          <cell r="C280" t="str">
            <v>◎</v>
          </cell>
          <cell r="D280" t="str">
            <v>中頭</v>
          </cell>
          <cell r="E280" t="str">
            <v>宜野湾市</v>
          </cell>
          <cell r="F280" t="str">
            <v>公立幼稚園</v>
          </cell>
          <cell r="G280" t="str">
            <v>志真志幼稚園ＰＴＡ</v>
          </cell>
          <cell r="H280">
            <v>149</v>
          </cell>
          <cell r="L280">
            <v>45471</v>
          </cell>
          <cell r="M280">
            <v>45472</v>
          </cell>
          <cell r="P280" t="str">
            <v xml:space="preserve">小学校とまとめて加入_x000D_
</v>
          </cell>
          <cell r="R280" t="str">
            <v>中松 光</v>
          </cell>
          <cell r="S280" t="str">
            <v>津波古利枝　Ｐ事務</v>
          </cell>
          <cell r="Z280">
            <v>0</v>
          </cell>
          <cell r="AG280">
            <v>0</v>
          </cell>
          <cell r="AH280">
            <v>0</v>
          </cell>
          <cell r="AI280">
            <v>0</v>
          </cell>
          <cell r="AM280" t="str">
            <v>加入=　◎,　受付日：03/14　入金日：07/04共済期間開始日：07/05【申請状況】名簿番号　164　志真志小と一緒の加入【問合せ状況】2</v>
          </cell>
          <cell r="AN280" t="str">
            <v>宜野湾市立</v>
          </cell>
          <cell r="AP280" t="str">
            <v>901-2211</v>
          </cell>
          <cell r="AQ280" t="str">
            <v>宜野湾市宜野湾3-5-1</v>
          </cell>
          <cell r="AR280" t="str">
            <v>098-892-1501</v>
          </cell>
          <cell r="AW280">
            <v>45607</v>
          </cell>
          <cell r="AX280">
            <v>2</v>
          </cell>
          <cell r="AY280">
            <v>3</v>
          </cell>
          <cell r="AZ280">
            <v>18</v>
          </cell>
        </row>
        <row r="281">
          <cell r="B281" t="str">
            <v>長田小</v>
          </cell>
          <cell r="C281" t="str">
            <v>◎</v>
          </cell>
          <cell r="D281" t="str">
            <v>中頭</v>
          </cell>
          <cell r="E281" t="str">
            <v>宜野湾市</v>
          </cell>
          <cell r="F281" t="str">
            <v>小学校</v>
          </cell>
          <cell r="G281" t="str">
            <v>長田小学校・幼稚園ＰＴＡ</v>
          </cell>
          <cell r="H281">
            <v>136</v>
          </cell>
          <cell r="I281">
            <v>45365</v>
          </cell>
          <cell r="J281">
            <v>45447</v>
          </cell>
          <cell r="K281" t="str">
            <v>銀</v>
          </cell>
          <cell r="L281">
            <v>45455</v>
          </cell>
          <cell r="M281">
            <v>45456</v>
          </cell>
          <cell r="O281">
            <v>45457</v>
          </cell>
          <cell r="P281" t="str">
            <v>全世帯加入</v>
          </cell>
          <cell r="R281" t="str">
            <v>山城 琴穂</v>
          </cell>
          <cell r="S281" t="str">
            <v>安藤美香Ｐ事務</v>
          </cell>
          <cell r="T281">
            <v>476</v>
          </cell>
          <cell r="U281">
            <v>44</v>
          </cell>
          <cell r="Z281">
            <v>520</v>
          </cell>
          <cell r="AA281">
            <v>11</v>
          </cell>
          <cell r="AB281">
            <v>3</v>
          </cell>
          <cell r="AG281">
            <v>14</v>
          </cell>
          <cell r="AH281">
            <v>534</v>
          </cell>
          <cell r="AI281">
            <v>80100</v>
          </cell>
          <cell r="AM281" t="str">
            <v>加入=　◎,　受付日：03/13　入金日：06/26共済期間開始日：04/01【申請状況】5.9.1　FAXにて様式2届く_x000D_
5.8.8  梅田さん、対応するとの事。_x000D_
5.8.8　梅田さんに折返しさせるとのこと。_x000D_
5.7.14　様式2未だ_x000D_
5.7.5　6/26　78,750入金あるが、様式2未だ_x000D_
名簿番号　165【問合せ状況】全世帯加入　〇2</v>
          </cell>
          <cell r="AN281" t="str">
            <v>宜野湾市立</v>
          </cell>
          <cell r="AO281" t="str">
            <v>長田幼小</v>
          </cell>
          <cell r="AP281" t="str">
            <v>901-2212</v>
          </cell>
          <cell r="AQ281" t="str">
            <v>宜野湾市長田3-19-1</v>
          </cell>
          <cell r="AR281" t="str">
            <v>098-892-1177</v>
          </cell>
          <cell r="AS281" t="str">
            <v>098-892-1194</v>
          </cell>
          <cell r="AT281" t="str">
            <v>nagatajimu@yahoo.co.jp</v>
          </cell>
          <cell r="AW281">
            <v>45457</v>
          </cell>
          <cell r="AX281">
            <v>2</v>
          </cell>
          <cell r="AY281">
            <v>1</v>
          </cell>
          <cell r="AZ281">
            <v>18</v>
          </cell>
        </row>
        <row r="282">
          <cell r="B282" t="str">
            <v>長田幼稚園</v>
          </cell>
          <cell r="C282" t="str">
            <v>◎</v>
          </cell>
          <cell r="D282" t="str">
            <v>中頭</v>
          </cell>
          <cell r="E282" t="str">
            <v>宜野湾市</v>
          </cell>
          <cell r="F282" t="str">
            <v>公立幼稚園</v>
          </cell>
          <cell r="G282" t="str">
            <v>長田幼稚園ＰＴＡ</v>
          </cell>
          <cell r="H282">
            <v>136</v>
          </cell>
          <cell r="I282">
            <v>45365</v>
          </cell>
          <cell r="L282">
            <v>45455</v>
          </cell>
          <cell r="M282">
            <v>45456</v>
          </cell>
          <cell r="P282" t="str">
            <v>小学校と一緒に申請</v>
          </cell>
          <cell r="S282" t="str">
            <v>安藤 美香（P事務）</v>
          </cell>
          <cell r="Z282">
            <v>0</v>
          </cell>
          <cell r="AG282">
            <v>0</v>
          </cell>
          <cell r="AH282">
            <v>0</v>
          </cell>
          <cell r="AI282">
            <v>0</v>
          </cell>
          <cell r="AM282" t="str">
            <v>加入=　◎,　受付日：03/13　入金日：06/26共済期間開始日：04/01【申請状況】名簿番号　166　長田小と一緒の加入【問合せ状況】2</v>
          </cell>
          <cell r="AN282" t="str">
            <v>宜野湾市立</v>
          </cell>
          <cell r="AP282" t="str">
            <v>901-2212</v>
          </cell>
          <cell r="AQ282" t="str">
            <v>宜野湾市長田3-19-1</v>
          </cell>
          <cell r="AR282" t="str">
            <v>098-892-2411</v>
          </cell>
          <cell r="AW282">
            <v>45517</v>
          </cell>
          <cell r="AX282">
            <v>2</v>
          </cell>
          <cell r="AY282">
            <v>3</v>
          </cell>
          <cell r="AZ282">
            <v>18</v>
          </cell>
        </row>
        <row r="283">
          <cell r="B283" t="str">
            <v>真志喜中</v>
          </cell>
          <cell r="C283" t="str">
            <v>◎</v>
          </cell>
          <cell r="D283" t="str">
            <v>中頭</v>
          </cell>
          <cell r="E283" t="str">
            <v>宜野湾市</v>
          </cell>
          <cell r="F283" t="str">
            <v>中学校</v>
          </cell>
          <cell r="G283" t="str">
            <v>真志喜中学校ＰＴＡ</v>
          </cell>
          <cell r="H283">
            <v>35</v>
          </cell>
          <cell r="I283">
            <v>45355</v>
          </cell>
          <cell r="J283">
            <v>45436</v>
          </cell>
          <cell r="K283" t="str">
            <v>農</v>
          </cell>
          <cell r="L283">
            <v>45436</v>
          </cell>
          <cell r="M283">
            <v>45437</v>
          </cell>
          <cell r="O283">
            <v>45455</v>
          </cell>
          <cell r="P283" t="str">
            <v>01-27 転入出届あり、対応無し_x000D_
10-02 新規P２報告あり、市P連に預けるとのこと。_x000D_
_x000D_
全世帯加入なし</v>
          </cell>
          <cell r="R283" t="str">
            <v>渡慶次 正英</v>
          </cell>
          <cell r="S283" t="str">
            <v>中村絹江(P事務月～金10-16)</v>
          </cell>
          <cell r="T283">
            <v>844</v>
          </cell>
          <cell r="U283">
            <v>63</v>
          </cell>
          <cell r="V283">
            <v>2</v>
          </cell>
          <cell r="Z283">
            <v>909</v>
          </cell>
          <cell r="AG283">
            <v>0</v>
          </cell>
          <cell r="AH283">
            <v>909</v>
          </cell>
          <cell r="AI283">
            <v>136350</v>
          </cell>
          <cell r="AM283" t="str">
            <v>加入=　◎,　受付日：02/27　入金日：05/11共済期間開始日：04/01【申請状況】5.11.7　10/30日付分のＰ１T2追加分報告書を_x000D_
　　　　宜野湾市Ｐ連(新垣さん)預かりとのこと_x000D_
　　　　で、掛金900円(6名分)と共に受取る。_x000D_
5.11.7　中村さんより、900円分であり、報告書_x000D_
　　　　は宜野湾市Ｐ連に預けているとの電話_x000D_
　　　　あり。_x000D_
5.10.27　3名分の報告のみだが、宜野湾市Ｐ連に_x000D_
　　　　て、900円(5名？)預かりのメールあり。_x000D_
5.10.17　FAXにて、9/28分請求済_x000D_
5.9.28　Ｐ3追加あり_x000D_
5.5.12　様式2．ＰＴ、準会員名簿郵送にて届く_x000D_
名簿番号　167_x000D_
【問合せ状況】全世帯加入　×2</v>
          </cell>
          <cell r="AN283" t="str">
            <v>宜野湾市立</v>
          </cell>
          <cell r="AO283" t="str">
            <v>真志喜中</v>
          </cell>
          <cell r="AP283" t="str">
            <v>901-2224</v>
          </cell>
          <cell r="AQ283" t="str">
            <v>宜野湾市真志喜3-19-1</v>
          </cell>
          <cell r="AR283" t="str">
            <v>098-897-3651</v>
          </cell>
          <cell r="AS283" t="str">
            <v>098-897-3654</v>
          </cell>
          <cell r="AT283" t="str">
            <v>mashiki-j@ginowan-okn.ed.jp</v>
          </cell>
          <cell r="AW283">
            <v>45684</v>
          </cell>
          <cell r="AX283">
            <v>2</v>
          </cell>
          <cell r="AY283">
            <v>2</v>
          </cell>
          <cell r="AZ283">
            <v>18</v>
          </cell>
        </row>
        <row r="284">
          <cell r="B284" t="str">
            <v>真栄原カトリック幼稚園</v>
          </cell>
          <cell r="C284" t="str">
            <v/>
          </cell>
          <cell r="D284" t="str">
            <v>中頭</v>
          </cell>
          <cell r="E284" t="str">
            <v>宜野湾市</v>
          </cell>
          <cell r="F284" t="str">
            <v>私立幼稚園</v>
          </cell>
          <cell r="G284" t="str">
            <v>真栄原ｶﾄﾘｯｸ幼稚園ＰＴＡ</v>
          </cell>
          <cell r="M284" t="str">
            <v/>
          </cell>
          <cell r="R284" t="str">
            <v xml:space="preserve"> </v>
          </cell>
          <cell r="Z284">
            <v>0</v>
          </cell>
          <cell r="AG284">
            <v>0</v>
          </cell>
          <cell r="AH284">
            <v>0</v>
          </cell>
          <cell r="AI284" t="str">
            <v/>
          </cell>
          <cell r="AM284" t="str">
            <v/>
          </cell>
          <cell r="AN284" t="str">
            <v>学校法人</v>
          </cell>
          <cell r="AP284" t="str">
            <v>901-2215</v>
          </cell>
          <cell r="AQ284" t="str">
            <v>宜野湾市真栄原3-16-1</v>
          </cell>
          <cell r="AR284" t="str">
            <v>098-897-9387</v>
          </cell>
          <cell r="AW284">
            <v>45062</v>
          </cell>
          <cell r="AX284">
            <v>2</v>
          </cell>
          <cell r="AY284">
            <v>4</v>
          </cell>
          <cell r="AZ284">
            <v>18</v>
          </cell>
        </row>
        <row r="285">
          <cell r="B285" t="str">
            <v>シオン幼稚園</v>
          </cell>
          <cell r="C285" t="str">
            <v/>
          </cell>
          <cell r="D285" t="str">
            <v>中頭</v>
          </cell>
          <cell r="E285" t="str">
            <v>宜野湾市</v>
          </cell>
          <cell r="F285" t="str">
            <v>私立幼稚園</v>
          </cell>
          <cell r="G285" t="str">
            <v>シオン幼稚園ＰＴＡ</v>
          </cell>
          <cell r="M285" t="str">
            <v/>
          </cell>
          <cell r="R285" t="str">
            <v xml:space="preserve"> </v>
          </cell>
          <cell r="Z285">
            <v>0</v>
          </cell>
          <cell r="AG285">
            <v>0</v>
          </cell>
          <cell r="AH285">
            <v>0</v>
          </cell>
          <cell r="AI285" t="str">
            <v/>
          </cell>
          <cell r="AM285" t="str">
            <v/>
          </cell>
          <cell r="AN285" t="str">
            <v>学校法人</v>
          </cell>
          <cell r="AP285" t="str">
            <v>901-2222</v>
          </cell>
          <cell r="AQ285" t="str">
            <v>宜野湾市喜友名1-12-20</v>
          </cell>
          <cell r="AR285" t="str">
            <v>098-892-3175</v>
          </cell>
          <cell r="AW285">
            <v>45062</v>
          </cell>
          <cell r="AX285">
            <v>2</v>
          </cell>
          <cell r="AY285">
            <v>4</v>
          </cell>
          <cell r="AZ285">
            <v>18</v>
          </cell>
        </row>
        <row r="286">
          <cell r="B286" t="str">
            <v>慈愛幼稚園</v>
          </cell>
          <cell r="C286" t="str">
            <v/>
          </cell>
          <cell r="D286" t="str">
            <v>中頭</v>
          </cell>
          <cell r="E286" t="str">
            <v>宜野湾市</v>
          </cell>
          <cell r="F286" t="str">
            <v>私立幼稚園</v>
          </cell>
          <cell r="G286" t="str">
            <v>慈愛幼稚園ＰＴＡ</v>
          </cell>
          <cell r="M286" t="str">
            <v/>
          </cell>
          <cell r="R286" t="str">
            <v xml:space="preserve"> </v>
          </cell>
          <cell r="Z286">
            <v>0</v>
          </cell>
          <cell r="AG286">
            <v>0</v>
          </cell>
          <cell r="AH286">
            <v>0</v>
          </cell>
          <cell r="AI286" t="str">
            <v/>
          </cell>
          <cell r="AM286" t="str">
            <v/>
          </cell>
          <cell r="AN286" t="str">
            <v>宗教法人</v>
          </cell>
          <cell r="AP286" t="str">
            <v>901-2227</v>
          </cell>
          <cell r="AQ286" t="str">
            <v>宜野湾市宇地泊2-9-14</v>
          </cell>
          <cell r="AR286" t="str">
            <v>098-897-2345</v>
          </cell>
          <cell r="AW286">
            <v>45156</v>
          </cell>
          <cell r="AX286">
            <v>2</v>
          </cell>
          <cell r="AY286">
            <v>4</v>
          </cell>
          <cell r="AZ286">
            <v>18</v>
          </cell>
        </row>
        <row r="287">
          <cell r="B287" t="str">
            <v>しののめこども園</v>
          </cell>
          <cell r="C287" t="str">
            <v/>
          </cell>
          <cell r="D287" t="str">
            <v>中頭</v>
          </cell>
          <cell r="E287" t="str">
            <v>宜野湾市</v>
          </cell>
          <cell r="F287" t="str">
            <v>私立幼保連携型認定こども園</v>
          </cell>
          <cell r="G287" t="str">
            <v>しののめこども園ＰＴＡ</v>
          </cell>
          <cell r="M287" t="str">
            <v/>
          </cell>
          <cell r="R287" t="str">
            <v xml:space="preserve"> </v>
          </cell>
          <cell r="Z287">
            <v>0</v>
          </cell>
          <cell r="AG287">
            <v>0</v>
          </cell>
          <cell r="AH287">
            <v>0</v>
          </cell>
          <cell r="AI287" t="str">
            <v/>
          </cell>
          <cell r="AM287" t="str">
            <v/>
          </cell>
          <cell r="AN287" t="str">
            <v>社会福祉法人</v>
          </cell>
          <cell r="AP287" t="str">
            <v>901-2201</v>
          </cell>
          <cell r="AQ287" t="str">
            <v>宜野湾市新城2-43-1</v>
          </cell>
          <cell r="AR287" t="str">
            <v>098-893-3806</v>
          </cell>
          <cell r="AW287">
            <v>45062</v>
          </cell>
          <cell r="AX287">
            <v>2</v>
          </cell>
          <cell r="AY287">
            <v>9</v>
          </cell>
          <cell r="AZ287">
            <v>18</v>
          </cell>
        </row>
        <row r="288">
          <cell r="B288" t="str">
            <v>宜野湾市ＰＴＡ連合会</v>
          </cell>
          <cell r="C288" t="str">
            <v>◎</v>
          </cell>
          <cell r="D288" t="str">
            <v>中頭</v>
          </cell>
          <cell r="E288" t="str">
            <v>宜野湾市</v>
          </cell>
          <cell r="F288" t="str">
            <v>市町村</v>
          </cell>
          <cell r="G288" t="str">
            <v>宜野湾市ＰＴＡ連合会</v>
          </cell>
          <cell r="H288">
            <v>21</v>
          </cell>
          <cell r="I288">
            <v>45352</v>
          </cell>
          <cell r="J288">
            <v>45352</v>
          </cell>
          <cell r="K288" t="str">
            <v>農</v>
          </cell>
          <cell r="L288">
            <v>45450</v>
          </cell>
          <cell r="M288">
            <v>45451</v>
          </cell>
          <cell r="O288">
            <v>45455</v>
          </cell>
          <cell r="R288" t="str">
            <v>友利 亘</v>
          </cell>
          <cell r="S288" t="str">
            <v>新垣真弓　事務局長月水金9時～16時</v>
          </cell>
          <cell r="X288">
            <v>1</v>
          </cell>
          <cell r="Z288">
            <v>1</v>
          </cell>
          <cell r="AG288">
            <v>0</v>
          </cell>
          <cell r="AH288">
            <v>1</v>
          </cell>
          <cell r="AI288">
            <v>150</v>
          </cell>
          <cell r="AM288" t="str">
            <v>加入=　◎,　受付日：03/20　入金日：07/04共済期間開始日：07/05【申請状況】5.7.4　150円窓口持参_x000D_
5.7.3　メールにて様式2届く_x000D_
　　　　掛金は窓口持参とのこと。_x000D_
名簿番号　172【問合せ状況】2</v>
          </cell>
          <cell r="AO288" t="str">
            <v>宜市Ｐ連</v>
          </cell>
          <cell r="AP288" t="str">
            <v>901-2203</v>
          </cell>
          <cell r="AQ288" t="str">
            <v>宜野湾市野嵩1-1-2（宜野湾市民会館内）</v>
          </cell>
          <cell r="AR288" t="str">
            <v>098-892-3307</v>
          </cell>
          <cell r="AS288" t="str">
            <v>098-892-3307</v>
          </cell>
          <cell r="AT288" t="str">
            <v>ginowanpta@gmail.com</v>
          </cell>
          <cell r="AW288">
            <v>45566</v>
          </cell>
          <cell r="AX288">
            <v>2</v>
          </cell>
          <cell r="AY288">
            <v>10</v>
          </cell>
          <cell r="AZ288">
            <v>18</v>
          </cell>
        </row>
        <row r="289">
          <cell r="B289" t="str">
            <v>北中城小</v>
          </cell>
          <cell r="C289" t="str">
            <v>◎</v>
          </cell>
          <cell r="D289" t="str">
            <v>中頭</v>
          </cell>
          <cell r="E289" t="str">
            <v>北中城村</v>
          </cell>
          <cell r="F289" t="str">
            <v>小学校</v>
          </cell>
          <cell r="G289" t="str">
            <v>北中城小学校 父母教師会</v>
          </cell>
          <cell r="H289">
            <v>336</v>
          </cell>
          <cell r="I289">
            <v>45380</v>
          </cell>
          <cell r="J289">
            <v>45471</v>
          </cell>
          <cell r="K289" t="str">
            <v>農</v>
          </cell>
          <cell r="L289">
            <v>45471</v>
          </cell>
          <cell r="M289">
            <v>45472</v>
          </cell>
          <cell r="O289">
            <v>45478</v>
          </cell>
          <cell r="P289" t="str">
            <v>全世帯加入なし（会長名OK）</v>
          </cell>
          <cell r="R289" t="str">
            <v>喜納 宏史</v>
          </cell>
          <cell r="S289" t="str">
            <v>前川杏梨沙　Ｐ事務</v>
          </cell>
          <cell r="T289">
            <v>293</v>
          </cell>
          <cell r="U289">
            <v>45</v>
          </cell>
          <cell r="Z289">
            <v>338</v>
          </cell>
          <cell r="AG289">
            <v>0</v>
          </cell>
          <cell r="AH289">
            <v>338</v>
          </cell>
          <cell r="AI289">
            <v>50700</v>
          </cell>
          <cell r="AM289" t="str">
            <v>加入=　◎,　受付日：04/07　入金日：06/20共済期間開始日：04/08【申請状況】5.6.20　faxにて様式2届く_x000D_
名簿番号　173【問合せ状況】全世帯加入　〇2</v>
          </cell>
          <cell r="AN289" t="str">
            <v>北中城村立</v>
          </cell>
          <cell r="AO289" t="str">
            <v>北中城小父母教師会</v>
          </cell>
          <cell r="AP289" t="str">
            <v>901-2311</v>
          </cell>
          <cell r="AQ289" t="str">
            <v>北中城村字喜舎場1</v>
          </cell>
          <cell r="AR289" t="str">
            <v>098-935-3980</v>
          </cell>
          <cell r="AS289" t="str">
            <v>098-935-4500</v>
          </cell>
          <cell r="AT289" t="str">
            <v>kitanakapta@yahoo.co.jp</v>
          </cell>
          <cell r="AW289">
            <v>45566</v>
          </cell>
          <cell r="AX289">
            <v>2</v>
          </cell>
          <cell r="AY289">
            <v>1</v>
          </cell>
          <cell r="AZ289">
            <v>19</v>
          </cell>
        </row>
        <row r="290">
          <cell r="B290" t="str">
            <v>北中城幼稚園</v>
          </cell>
          <cell r="C290" t="str">
            <v/>
          </cell>
          <cell r="D290" t="str">
            <v>中頭</v>
          </cell>
          <cell r="E290" t="str">
            <v>北中城村</v>
          </cell>
          <cell r="F290" t="str">
            <v>公立幼稚園</v>
          </cell>
          <cell r="G290" t="str">
            <v>北中城幼稚園ＰＴＡ</v>
          </cell>
          <cell r="M290" t="str">
            <v/>
          </cell>
          <cell r="R290" t="str">
            <v xml:space="preserve"> </v>
          </cell>
          <cell r="Z290">
            <v>0</v>
          </cell>
          <cell r="AG290">
            <v>0</v>
          </cell>
          <cell r="AH290">
            <v>0</v>
          </cell>
          <cell r="AI290" t="str">
            <v/>
          </cell>
          <cell r="AM290" t="str">
            <v/>
          </cell>
          <cell r="AN290" t="str">
            <v>北中城村立</v>
          </cell>
          <cell r="AP290" t="str">
            <v>901-2311</v>
          </cell>
          <cell r="AQ290" t="str">
            <v>北中城村字喜舎場255－1</v>
          </cell>
          <cell r="AR290" t="str">
            <v>098-935-4554</v>
          </cell>
          <cell r="AS290" t="str">
            <v>098-935-1060</v>
          </cell>
          <cell r="AW290">
            <v>45062</v>
          </cell>
          <cell r="AX290">
            <v>2</v>
          </cell>
          <cell r="AY290">
            <v>3</v>
          </cell>
          <cell r="AZ290">
            <v>19</v>
          </cell>
        </row>
        <row r="291">
          <cell r="B291" t="str">
            <v>北中城中</v>
          </cell>
          <cell r="C291" t="str">
            <v>◎</v>
          </cell>
          <cell r="D291" t="str">
            <v>中頭</v>
          </cell>
          <cell r="E291" t="str">
            <v>北中城村</v>
          </cell>
          <cell r="F291" t="str">
            <v>中学校</v>
          </cell>
          <cell r="G291" t="str">
            <v>北中城中学校 父母教師会</v>
          </cell>
          <cell r="H291">
            <v>288</v>
          </cell>
          <cell r="I291">
            <v>45379</v>
          </cell>
          <cell r="J291">
            <v>45471</v>
          </cell>
          <cell r="K291" t="str">
            <v>農</v>
          </cell>
          <cell r="L291">
            <v>45470</v>
          </cell>
          <cell r="M291">
            <v>45471</v>
          </cell>
          <cell r="O291">
            <v>45478</v>
          </cell>
          <cell r="P291" t="str">
            <v>10-23 在校生で新規加入ありと、新規T5報告あり。徴収済_x000D_
全世帯加入なし（会長名OK）</v>
          </cell>
          <cell r="R291" t="str">
            <v>小林祥宏</v>
          </cell>
          <cell r="S291" t="str">
            <v>我如古恵子　Ｐ事務月水金10時～16時</v>
          </cell>
          <cell r="T291">
            <v>153</v>
          </cell>
          <cell r="U291">
            <v>22</v>
          </cell>
          <cell r="V291">
            <v>3</v>
          </cell>
          <cell r="W291">
            <v>5</v>
          </cell>
          <cell r="Z291">
            <v>183</v>
          </cell>
          <cell r="AG291">
            <v>0</v>
          </cell>
          <cell r="AH291">
            <v>183</v>
          </cell>
          <cell r="AI291">
            <v>27450</v>
          </cell>
          <cell r="AM291" t="str">
            <v>加入=　◎,　受付日：04/11　入金日：06/16共済期間開始日：04/12【申請状況】5.6.14　メールにて様式2届く_x000D_
名簿番号　175【問合せ状況】全世帯加入　〇2</v>
          </cell>
          <cell r="AN291" t="str">
            <v>北中城村立</v>
          </cell>
          <cell r="AO291" t="str">
            <v>北中城中父母教師会</v>
          </cell>
          <cell r="AP291" t="str">
            <v>901-2311</v>
          </cell>
          <cell r="AQ291" t="str">
            <v>北中城村字喜舎場306</v>
          </cell>
          <cell r="AR291" t="str">
            <v>098-935-3979</v>
          </cell>
          <cell r="AS291" t="str">
            <v>098-935-3663</v>
          </cell>
          <cell r="AT291" t="str">
            <v>kitanakagusuku.cyu.pta.@gmail.com</v>
          </cell>
          <cell r="AW291">
            <v>45597</v>
          </cell>
          <cell r="AX291">
            <v>2</v>
          </cell>
          <cell r="AY291">
            <v>2</v>
          </cell>
          <cell r="AZ291">
            <v>19</v>
          </cell>
        </row>
        <row r="292">
          <cell r="B292" t="str">
            <v>島袋小（北）※休会</v>
          </cell>
          <cell r="C292" t="str">
            <v>□</v>
          </cell>
          <cell r="D292" t="str">
            <v>中頭</v>
          </cell>
          <cell r="E292" t="str">
            <v>北中城村</v>
          </cell>
          <cell r="F292" t="str">
            <v>小学校</v>
          </cell>
          <cell r="G292" t="str">
            <v>島袋小学校 父母教師会</v>
          </cell>
          <cell r="H292">
            <v>298</v>
          </cell>
          <cell r="I292">
            <v>45379</v>
          </cell>
          <cell r="M292" t="str">
            <v/>
          </cell>
          <cell r="P292" t="str">
            <v>07-22 単P総会で休会決定とのこと（中頭地区より連絡）_x000D_
_x000D_
全世帯加入（会長名OK）</v>
          </cell>
          <cell r="R292" t="str">
            <v>宮城 希</v>
          </cell>
          <cell r="S292" t="str">
            <v>デラクルズ裕美　Ｐ事務月水金10時～16時</v>
          </cell>
          <cell r="Z292">
            <v>0</v>
          </cell>
          <cell r="AG292">
            <v>0</v>
          </cell>
          <cell r="AH292">
            <v>0</v>
          </cell>
          <cell r="AI292" t="str">
            <v/>
          </cell>
          <cell r="AM292" t="str">
            <v>加入=　◎,　受付日：04/07　入金日：07/04共済期間開始日：07/05【申請状況】5.7.12　午後に折返してもらう。押印後の様式2_x000D_
　　　　届く。_x000D_
5.7.3　faxにて様式2届く。_x000D_
　　　全世帯加入だが、押印漏れ。7/5水に_x000D_
　　　℡する。_x000D_
名簿番号　176【問合せ状況】全世帯加入　〇2</v>
          </cell>
          <cell r="AN292" t="str">
            <v>北中城村立</v>
          </cell>
          <cell r="AO292" t="str">
            <v>島袋小父母教師会</v>
          </cell>
          <cell r="AP292" t="str">
            <v>901-2301</v>
          </cell>
          <cell r="AQ292" t="str">
            <v>北中城村字島袋1234</v>
          </cell>
          <cell r="AR292" t="str">
            <v>098-933-9863</v>
          </cell>
          <cell r="AS292" t="str">
            <v>098-933-9864</v>
          </cell>
          <cell r="AT292" t="str">
            <v>simasyou@kitanakagusuku.ed.jp</v>
          </cell>
          <cell r="AW292">
            <v>45520</v>
          </cell>
          <cell r="AX292">
            <v>2</v>
          </cell>
          <cell r="AY292">
            <v>1</v>
          </cell>
          <cell r="AZ292">
            <v>19</v>
          </cell>
        </row>
        <row r="293">
          <cell r="B293" t="str">
            <v>すてらこども園</v>
          </cell>
          <cell r="C293" t="str">
            <v/>
          </cell>
          <cell r="D293" t="str">
            <v>中頭</v>
          </cell>
          <cell r="E293" t="str">
            <v>北中城村</v>
          </cell>
          <cell r="F293" t="str">
            <v>私立幼保連携型認定こども園</v>
          </cell>
          <cell r="M293" t="str">
            <v/>
          </cell>
          <cell r="R293" t="str">
            <v xml:space="preserve"> </v>
          </cell>
          <cell r="Z293">
            <v>0</v>
          </cell>
          <cell r="AG293">
            <v>0</v>
          </cell>
          <cell r="AH293">
            <v>0</v>
          </cell>
          <cell r="AI293" t="str">
            <v/>
          </cell>
          <cell r="AM293" t="str">
            <v/>
          </cell>
          <cell r="AN293" t="str">
            <v>社会福祉法人</v>
          </cell>
          <cell r="AP293" t="str">
            <v>901-2303</v>
          </cell>
          <cell r="AQ293" t="str">
            <v>北中城村字仲順376-11</v>
          </cell>
          <cell r="AR293" t="str">
            <v>098-989-7447</v>
          </cell>
          <cell r="AW293">
            <v>45062</v>
          </cell>
          <cell r="AX293">
            <v>2</v>
          </cell>
          <cell r="AY293">
            <v>9</v>
          </cell>
          <cell r="AZ293">
            <v>19</v>
          </cell>
        </row>
        <row r="294">
          <cell r="B294" t="str">
            <v>アリス幼稚園</v>
          </cell>
          <cell r="C294" t="str">
            <v/>
          </cell>
          <cell r="D294" t="str">
            <v>中頭</v>
          </cell>
          <cell r="E294" t="str">
            <v>北中城村</v>
          </cell>
          <cell r="F294" t="str">
            <v>私立幼保連携型認定こども園</v>
          </cell>
          <cell r="G294" t="str">
            <v>アリス幼稚園ＰＴＡ</v>
          </cell>
          <cell r="M294" t="str">
            <v/>
          </cell>
          <cell r="R294" t="str">
            <v xml:space="preserve"> </v>
          </cell>
          <cell r="Z294">
            <v>0</v>
          </cell>
          <cell r="AG294">
            <v>0</v>
          </cell>
          <cell r="AH294">
            <v>0</v>
          </cell>
          <cell r="AI294" t="str">
            <v/>
          </cell>
          <cell r="AM294" t="str">
            <v/>
          </cell>
          <cell r="AN294" t="str">
            <v>学校法人</v>
          </cell>
          <cell r="AP294" t="str">
            <v>901-2321</v>
          </cell>
          <cell r="AQ294" t="str">
            <v>北中城村字美崎163</v>
          </cell>
          <cell r="AR294" t="str">
            <v>098-935-2256</v>
          </cell>
          <cell r="AW294">
            <v>45062</v>
          </cell>
          <cell r="AX294">
            <v>2</v>
          </cell>
          <cell r="AY294">
            <v>9</v>
          </cell>
          <cell r="AZ294">
            <v>19</v>
          </cell>
        </row>
        <row r="295">
          <cell r="B295" t="str">
            <v>北中城村父母教師連絡会</v>
          </cell>
          <cell r="C295" t="str">
            <v>◎</v>
          </cell>
          <cell r="D295" t="str">
            <v>中頭</v>
          </cell>
          <cell r="E295" t="str">
            <v>北中城村</v>
          </cell>
          <cell r="F295" t="str">
            <v>市町村</v>
          </cell>
          <cell r="G295" t="str">
            <v>北中城村父母教師会連合会</v>
          </cell>
          <cell r="H295">
            <v>59</v>
          </cell>
          <cell r="I295">
            <v>45356</v>
          </cell>
          <cell r="J295">
            <v>45356</v>
          </cell>
          <cell r="K295" t="str">
            <v>農</v>
          </cell>
          <cell r="L295">
            <v>45450</v>
          </cell>
          <cell r="M295">
            <v>45451</v>
          </cell>
          <cell r="O295">
            <v>45455</v>
          </cell>
          <cell r="R295" t="str">
            <v xml:space="preserve"> 辺野喜英史</v>
          </cell>
          <cell r="S295" t="str">
            <v>工藤　都P事務</v>
          </cell>
          <cell r="X295">
            <v>1</v>
          </cell>
          <cell r="Z295">
            <v>1</v>
          </cell>
          <cell r="AG295">
            <v>0</v>
          </cell>
          <cell r="AH295">
            <v>1</v>
          </cell>
          <cell r="AI295">
            <v>150</v>
          </cell>
          <cell r="AM295" t="str">
            <v/>
          </cell>
          <cell r="AO295" t="str">
            <v>村父母教師会連</v>
          </cell>
          <cell r="AP295" t="str">
            <v>901-2303</v>
          </cell>
          <cell r="AQ295" t="str">
            <v>北中城村字仲順435（北中城村立中央公民館内）</v>
          </cell>
          <cell r="AR295" t="str">
            <v>098-935-3773</v>
          </cell>
          <cell r="AS295" t="str">
            <v>098-935-5144</v>
          </cell>
          <cell r="AT295" t="str">
            <v>deishirodei@gmail.com</v>
          </cell>
          <cell r="AW295">
            <v>45455</v>
          </cell>
          <cell r="AX295">
            <v>2</v>
          </cell>
          <cell r="AY295">
            <v>10</v>
          </cell>
          <cell r="AZ295">
            <v>19</v>
          </cell>
        </row>
        <row r="296">
          <cell r="B296" t="str">
            <v>中城小</v>
          </cell>
          <cell r="C296" t="str">
            <v>◎</v>
          </cell>
          <cell r="D296" t="str">
            <v>中頭</v>
          </cell>
          <cell r="E296" t="str">
            <v>中城村</v>
          </cell>
          <cell r="F296" t="str">
            <v>小学校</v>
          </cell>
          <cell r="G296" t="str">
            <v>中城小学校ＰＴＡ</v>
          </cell>
          <cell r="H296">
            <v>401</v>
          </cell>
          <cell r="I296">
            <v>45392</v>
          </cell>
          <cell r="J296">
            <v>45460</v>
          </cell>
          <cell r="K296" t="str">
            <v>農</v>
          </cell>
          <cell r="L296">
            <v>45443</v>
          </cell>
          <cell r="M296">
            <v>45444</v>
          </cell>
          <cell r="O296">
            <v>45461</v>
          </cell>
          <cell r="P296" t="str">
            <v>24-04-10 押印再送待ち_x000D_
_x000D_
05-14 押印受領_x000D_
_x000D_
06-11 様式２待ち➡受領済</v>
          </cell>
          <cell r="R296" t="str">
            <v>大濵 貴之</v>
          </cell>
          <cell r="S296" t="str">
            <v>新垣里佳　Ｐ事務</v>
          </cell>
          <cell r="T296">
            <v>272</v>
          </cell>
          <cell r="U296">
            <v>24</v>
          </cell>
          <cell r="Z296">
            <v>296</v>
          </cell>
          <cell r="AG296">
            <v>0</v>
          </cell>
          <cell r="AH296">
            <v>296</v>
          </cell>
          <cell r="AI296">
            <v>44400</v>
          </cell>
          <cell r="AM296" t="str">
            <v>加入=　◎,　受付日：03/28　入金日：06/30共済期間開始日：04/01【申請状況】5.6.30　faxにて様式2届く(様式2差替え)_x000D_
5.5.8　様式2faxにて届く。5/12振込予定_x000D_
名簿番号　180【問合せ状況】全世帯加入　〇2</v>
          </cell>
          <cell r="AN296" t="str">
            <v>中城村</v>
          </cell>
          <cell r="AO296" t="str">
            <v>中城小</v>
          </cell>
          <cell r="AP296" t="str">
            <v>901-2405</v>
          </cell>
          <cell r="AQ296" t="str">
            <v>中城村字屋宜239</v>
          </cell>
          <cell r="AR296" t="str">
            <v>098-895-3272</v>
          </cell>
          <cell r="AS296" t="str">
            <v>098-895-4019</v>
          </cell>
          <cell r="AT296" t="str">
            <v>nakagusukusho_pta@yahoo.co.jp</v>
          </cell>
          <cell r="AW296">
            <v>45461</v>
          </cell>
          <cell r="AX296">
            <v>2</v>
          </cell>
          <cell r="AY296">
            <v>1</v>
          </cell>
          <cell r="AZ296">
            <v>20</v>
          </cell>
        </row>
        <row r="297">
          <cell r="B297" t="str">
            <v>中城こども園（閉園）</v>
          </cell>
          <cell r="C297" t="str">
            <v/>
          </cell>
          <cell r="D297" t="str">
            <v>中頭</v>
          </cell>
          <cell r="E297" t="str">
            <v>中城村</v>
          </cell>
          <cell r="F297" t="str">
            <v>公立幼稚園</v>
          </cell>
          <cell r="G297" t="str">
            <v>中城こども園ＰＴＡ</v>
          </cell>
          <cell r="M297" t="str">
            <v/>
          </cell>
          <cell r="P297" t="str">
            <v>津覇こども園と併せて、中城ひらやすこども園に統合</v>
          </cell>
          <cell r="R297" t="str">
            <v xml:space="preserve"> </v>
          </cell>
          <cell r="Z297">
            <v>0</v>
          </cell>
          <cell r="AG297">
            <v>0</v>
          </cell>
          <cell r="AH297">
            <v>0</v>
          </cell>
          <cell r="AI297" t="str">
            <v/>
          </cell>
          <cell r="AM297" t="str">
            <v/>
          </cell>
          <cell r="AN297" t="str">
            <v>中城村立</v>
          </cell>
          <cell r="AP297" t="str">
            <v>901-2405</v>
          </cell>
          <cell r="AQ297" t="str">
            <v>中城村字屋宜240-1</v>
          </cell>
          <cell r="AR297" t="str">
            <v>098-895-2496</v>
          </cell>
          <cell r="AS297" t="str">
            <v>098-895-2496</v>
          </cell>
          <cell r="AW297">
            <v>45436</v>
          </cell>
          <cell r="AX297">
            <v>2</v>
          </cell>
          <cell r="AY297">
            <v>3</v>
          </cell>
          <cell r="AZ297">
            <v>20</v>
          </cell>
        </row>
        <row r="298">
          <cell r="B298" t="str">
            <v>中城中</v>
          </cell>
          <cell r="C298" t="str">
            <v>◎</v>
          </cell>
          <cell r="D298" t="str">
            <v>中頭</v>
          </cell>
          <cell r="E298" t="str">
            <v>中城村</v>
          </cell>
          <cell r="F298" t="str">
            <v>中学校</v>
          </cell>
          <cell r="G298" t="str">
            <v>中城中学校ＰＴＡ</v>
          </cell>
          <cell r="H298">
            <v>387</v>
          </cell>
          <cell r="I298">
            <v>45386</v>
          </cell>
          <cell r="J298">
            <v>45442</v>
          </cell>
          <cell r="K298" t="str">
            <v>農</v>
          </cell>
          <cell r="L298">
            <v>45443</v>
          </cell>
          <cell r="M298">
            <v>45444</v>
          </cell>
          <cell r="O298">
            <v>45455</v>
          </cell>
          <cell r="P298" t="str">
            <v xml:space="preserve">24-04-04 原本待ち（4/8 原本着）_x000D_
_x000D_
全世帯加入_x000D_
</v>
          </cell>
          <cell r="R298" t="str">
            <v>與那城　いちえ</v>
          </cell>
          <cell r="S298" t="str">
            <v>中村 絵里（Ｐ事務）</v>
          </cell>
          <cell r="T298">
            <v>483</v>
          </cell>
          <cell r="U298">
            <v>35</v>
          </cell>
          <cell r="Z298">
            <v>518</v>
          </cell>
          <cell r="AG298">
            <v>0</v>
          </cell>
          <cell r="AH298">
            <v>518</v>
          </cell>
          <cell r="AI298">
            <v>77700</v>
          </cell>
          <cell r="AM298" t="str">
            <v>加入=　□,　受付日：03/28　入金日：共済期間開始日：【申請状況】5.3.31　中頭地区の儀間さんより_x000D_
　　　　中城中から、村Ｐ連を抜けるという_x000D_
　　　　意思表示があり、それは、地区Ｐ連_x000D_
　　　　県Ｐ連も抜けることになり、安全会_x000D_
　　　　への加入もできなくなる。_x000D_
　　　　地区Ｐ連、県Ｐ連、安全会の共通認識_x000D_
　　　　を図った。_x000D_
5.3.28　申込書　郵送あり。_x000D_
名簿番号　182【問合せ状況】</v>
          </cell>
          <cell r="AN298" t="str">
            <v>中城村立</v>
          </cell>
          <cell r="AO298" t="str">
            <v>中城中</v>
          </cell>
          <cell r="AP298" t="str">
            <v>901-2405</v>
          </cell>
          <cell r="AQ298" t="str">
            <v>中城村字屋宜741-1</v>
          </cell>
          <cell r="AR298" t="str">
            <v>098-895-3271</v>
          </cell>
          <cell r="AS298" t="str">
            <v>098-895-4664</v>
          </cell>
          <cell r="AT298" t="str">
            <v>nakachupta001@yahoo.co.jp</v>
          </cell>
          <cell r="AW298">
            <v>45455</v>
          </cell>
          <cell r="AX298">
            <v>2</v>
          </cell>
          <cell r="AY298">
            <v>2</v>
          </cell>
          <cell r="AZ298">
            <v>20</v>
          </cell>
        </row>
        <row r="299">
          <cell r="B299" t="str">
            <v>津覇小</v>
          </cell>
          <cell r="C299" t="str">
            <v>◎</v>
          </cell>
          <cell r="D299" t="str">
            <v>中頭</v>
          </cell>
          <cell r="E299" t="str">
            <v>中城村</v>
          </cell>
          <cell r="F299" t="str">
            <v>小学校</v>
          </cell>
          <cell r="G299" t="str">
            <v>津覇小学校ＰＴＡ</v>
          </cell>
          <cell r="H299">
            <v>157</v>
          </cell>
          <cell r="I299">
            <v>45370</v>
          </cell>
          <cell r="J299">
            <v>45432</v>
          </cell>
          <cell r="K299" t="str">
            <v>農</v>
          </cell>
          <cell r="L299">
            <v>45471</v>
          </cell>
          <cell r="M299">
            <v>45472</v>
          </cell>
          <cell r="O299">
            <v>45478</v>
          </cell>
          <cell r="P299" t="str">
            <v>09-05 新規T1報告あり。納入待ち。_x000D_
全世帯加入</v>
          </cell>
          <cell r="R299" t="str">
            <v>呉屋 稔</v>
          </cell>
          <cell r="S299" t="str">
            <v>上運天絵利子P事務月～金10時～15時</v>
          </cell>
          <cell r="T299">
            <v>188</v>
          </cell>
          <cell r="U299">
            <v>20</v>
          </cell>
          <cell r="W299">
            <v>1</v>
          </cell>
          <cell r="X299">
            <v>8</v>
          </cell>
          <cell r="Z299">
            <v>217</v>
          </cell>
          <cell r="AG299">
            <v>0</v>
          </cell>
          <cell r="AH299">
            <v>217</v>
          </cell>
          <cell r="AI299">
            <v>32550</v>
          </cell>
          <cell r="AM299" t="str">
            <v>加入=　◎,　受付日：04/18　入金日：06/22共済期間開始日：04/19【申請状況】5.11.14　150円入金あり_x000D_
5.10.13　FAXにて8/31分掛金を請求済_x000D_
5.8.31　Ｔ1追加あり。_x000D_
5.6.12　郵送にて様式２、ＰＴ、準会員名簿_x000D_
　　　　届く。6/19　30,000入金予定_x000D_
名簿番号　183【問合せ状況】全世帯加入　〇2</v>
          </cell>
          <cell r="AN299" t="str">
            <v>中城村立</v>
          </cell>
          <cell r="AO299" t="str">
            <v>津覇小</v>
          </cell>
          <cell r="AP299" t="str">
            <v>901-2413</v>
          </cell>
          <cell r="AQ299" t="str">
            <v>中城村字津覇1174</v>
          </cell>
          <cell r="AR299" t="str">
            <v>098-895-2062</v>
          </cell>
          <cell r="AS299" t="str">
            <v>098-895-7834</v>
          </cell>
          <cell r="AT299" t="str">
            <v>tuhapta@yahoo.co.jp</v>
          </cell>
          <cell r="AW299">
            <v>45544</v>
          </cell>
          <cell r="AX299">
            <v>2</v>
          </cell>
          <cell r="AY299">
            <v>1</v>
          </cell>
          <cell r="AZ299">
            <v>20</v>
          </cell>
        </row>
        <row r="300">
          <cell r="B300" t="str">
            <v>津覇こども園（閉園）</v>
          </cell>
          <cell r="C300" t="str">
            <v/>
          </cell>
          <cell r="D300" t="str">
            <v>中頭</v>
          </cell>
          <cell r="E300" t="str">
            <v>中城村</v>
          </cell>
          <cell r="F300" t="str">
            <v>公立幼稚園</v>
          </cell>
          <cell r="G300" t="str">
            <v>津覇こども園ＰＴＡ</v>
          </cell>
          <cell r="M300" t="str">
            <v/>
          </cell>
          <cell r="P300" t="str">
            <v>R６．４月_x000D_
中城こども園と併せて、中城ひらやすこども園に統合</v>
          </cell>
          <cell r="R300" t="str">
            <v xml:space="preserve"> </v>
          </cell>
          <cell r="Z300">
            <v>0</v>
          </cell>
          <cell r="AG300">
            <v>0</v>
          </cell>
          <cell r="AH300">
            <v>0</v>
          </cell>
          <cell r="AI300" t="str">
            <v/>
          </cell>
          <cell r="AM300" t="str">
            <v/>
          </cell>
          <cell r="AN300" t="str">
            <v>中城村立</v>
          </cell>
          <cell r="AP300" t="str">
            <v>901-2413</v>
          </cell>
          <cell r="AQ300" t="str">
            <v>中城村字津覇1182</v>
          </cell>
          <cell r="AR300" t="str">
            <v>098-895-2473</v>
          </cell>
          <cell r="AS300" t="str">
            <v>098-895-2473</v>
          </cell>
          <cell r="AW300">
            <v>45436</v>
          </cell>
          <cell r="AX300">
            <v>2</v>
          </cell>
          <cell r="AY300">
            <v>3</v>
          </cell>
          <cell r="AZ300">
            <v>20</v>
          </cell>
        </row>
        <row r="301">
          <cell r="B301" t="str">
            <v>中城南小</v>
          </cell>
          <cell r="C301" t="str">
            <v>◎</v>
          </cell>
          <cell r="D301" t="str">
            <v>中頭</v>
          </cell>
          <cell r="E301" t="str">
            <v>中城村</v>
          </cell>
          <cell r="F301" t="str">
            <v>小学校</v>
          </cell>
          <cell r="G301" t="str">
            <v>中城南小学校ＰＴＡ</v>
          </cell>
          <cell r="H301">
            <v>310</v>
          </cell>
          <cell r="I301">
            <v>45379</v>
          </cell>
          <cell r="J301">
            <v>45469</v>
          </cell>
          <cell r="K301" t="str">
            <v>郵</v>
          </cell>
          <cell r="L301">
            <v>45469</v>
          </cell>
          <cell r="M301">
            <v>45470</v>
          </cell>
          <cell r="O301">
            <v>45478</v>
          </cell>
          <cell r="P301" t="str">
            <v xml:space="preserve">07-29 T1新規、P3新規、準会員１の報告あり、振込済とのこと。_x000D_
_x000D_
全世帯加入（会長名OK）_x000D_
</v>
          </cell>
          <cell r="R301" t="str">
            <v>大城　聡</v>
          </cell>
          <cell r="S301" t="str">
            <v>池宮法子P事務月～金10時～16時</v>
          </cell>
          <cell r="T301">
            <v>599</v>
          </cell>
          <cell r="U301">
            <v>47</v>
          </cell>
          <cell r="V301">
            <v>1</v>
          </cell>
          <cell r="W301">
            <v>3</v>
          </cell>
          <cell r="Y301">
            <v>1</v>
          </cell>
          <cell r="Z301">
            <v>651</v>
          </cell>
          <cell r="AG301">
            <v>0</v>
          </cell>
          <cell r="AH301">
            <v>651</v>
          </cell>
          <cell r="AI301">
            <v>97650</v>
          </cell>
          <cell r="AM301" t="str">
            <v>加入=　◎,　受付日：03/23　入金日：06/28共済期間開始日：04/01【申請状況】5.6.29　郵送にてＰＴ名簿届く_x000D_
5.6.28　メールにて様式2届くが、準会員の数が_x000D_
　　　　振込額に反映されていない。返信待ち。_x000D_
　　　　正解報告書届く_x000D_
名簿番号　185【問合せ状況】全世帯加入　〇2</v>
          </cell>
          <cell r="AN301" t="str">
            <v>中城村立</v>
          </cell>
          <cell r="AO301" t="str">
            <v>中城南小</v>
          </cell>
          <cell r="AP301" t="str">
            <v>901-2424</v>
          </cell>
          <cell r="AQ301" t="str">
            <v>中城村字南上原800</v>
          </cell>
          <cell r="AR301" t="str">
            <v>098-895-5505</v>
          </cell>
          <cell r="AS301" t="str">
            <v>098-988-4900</v>
          </cell>
          <cell r="AT301" t="str">
            <v>nmes@vill.nakagusuku.lg.jp</v>
          </cell>
          <cell r="AW301">
            <v>45566</v>
          </cell>
          <cell r="AX301">
            <v>2</v>
          </cell>
          <cell r="AY301">
            <v>1</v>
          </cell>
          <cell r="AZ301">
            <v>20</v>
          </cell>
        </row>
        <row r="302">
          <cell r="B302" t="str">
            <v>中城ひらやすこども園</v>
          </cell>
          <cell r="C302" t="str">
            <v/>
          </cell>
          <cell r="D302" t="str">
            <v>中頭</v>
          </cell>
          <cell r="E302" t="str">
            <v>中城村</v>
          </cell>
          <cell r="F302" t="str">
            <v>私立幼保連携型認定こども園</v>
          </cell>
          <cell r="G302" t="str">
            <v>平安幼稚園ＰＴＡ</v>
          </cell>
          <cell r="M302" t="str">
            <v/>
          </cell>
          <cell r="R302" t="str">
            <v xml:space="preserve"> </v>
          </cell>
          <cell r="Z302">
            <v>0</v>
          </cell>
          <cell r="AG302">
            <v>0</v>
          </cell>
          <cell r="AH302">
            <v>0</v>
          </cell>
          <cell r="AI302" t="str">
            <v/>
          </cell>
          <cell r="AM302" t="str">
            <v/>
          </cell>
          <cell r="AN302" t="str">
            <v>学校法人</v>
          </cell>
          <cell r="AP302" t="str">
            <v>901-2406</v>
          </cell>
          <cell r="AQ302" t="str">
            <v>中城村字当間595</v>
          </cell>
          <cell r="AR302" t="str">
            <v>098-943-7618</v>
          </cell>
          <cell r="AW302">
            <v>45436</v>
          </cell>
          <cell r="AX302">
            <v>2</v>
          </cell>
          <cell r="AY302">
            <v>9</v>
          </cell>
          <cell r="AZ302">
            <v>20</v>
          </cell>
        </row>
        <row r="303">
          <cell r="B303" t="str">
            <v>平安幼稚園</v>
          </cell>
          <cell r="C303" t="str">
            <v/>
          </cell>
          <cell r="D303" t="str">
            <v>中頭</v>
          </cell>
          <cell r="E303" t="str">
            <v>中城村</v>
          </cell>
          <cell r="F303" t="str">
            <v>私立幼稚園型認定こども園</v>
          </cell>
          <cell r="M303" t="str">
            <v/>
          </cell>
          <cell r="R303" t="str">
            <v xml:space="preserve"> </v>
          </cell>
          <cell r="Z303">
            <v>0</v>
          </cell>
          <cell r="AG303">
            <v>0</v>
          </cell>
          <cell r="AH303">
            <v>0</v>
          </cell>
          <cell r="AI303" t="str">
            <v/>
          </cell>
          <cell r="AM303" t="str">
            <v/>
          </cell>
          <cell r="AP303" t="str">
            <v>901-2421</v>
          </cell>
          <cell r="AQ303" t="str">
            <v>中城村字登又346</v>
          </cell>
          <cell r="AR303" t="str">
            <v>098-895-6655</v>
          </cell>
          <cell r="AW303">
            <v>45436</v>
          </cell>
          <cell r="AX303">
            <v>2</v>
          </cell>
          <cell r="AY303">
            <v>6</v>
          </cell>
          <cell r="AZ303">
            <v>20</v>
          </cell>
        </row>
        <row r="304">
          <cell r="B304" t="str">
            <v>クリスチャン教育センター幼稚園</v>
          </cell>
          <cell r="C304" t="str">
            <v/>
          </cell>
          <cell r="D304" t="str">
            <v>中頭</v>
          </cell>
          <cell r="E304" t="str">
            <v>中城村</v>
          </cell>
          <cell r="F304" t="str">
            <v>私立幼保連携型認定こども園</v>
          </cell>
          <cell r="G304" t="str">
            <v>クリスチャン教育センター幼稚園ＰＴＡ</v>
          </cell>
          <cell r="M304" t="str">
            <v/>
          </cell>
          <cell r="R304" t="str">
            <v xml:space="preserve"> </v>
          </cell>
          <cell r="Z304">
            <v>0</v>
          </cell>
          <cell r="AG304">
            <v>0</v>
          </cell>
          <cell r="AH304">
            <v>0</v>
          </cell>
          <cell r="AI304" t="str">
            <v/>
          </cell>
          <cell r="AM304" t="str">
            <v/>
          </cell>
          <cell r="AN304" t="str">
            <v>学校法人</v>
          </cell>
          <cell r="AP304" t="str">
            <v>901-2424</v>
          </cell>
          <cell r="AQ304" t="str">
            <v>中城村字南上原387-3</v>
          </cell>
          <cell r="AR304" t="str">
            <v>098-895-4936</v>
          </cell>
          <cell r="AW304">
            <v>45062</v>
          </cell>
          <cell r="AX304">
            <v>2</v>
          </cell>
          <cell r="AY304">
            <v>9</v>
          </cell>
          <cell r="AZ304">
            <v>20</v>
          </cell>
        </row>
        <row r="305">
          <cell r="B305" t="str">
            <v>中城みなみ保育園・幼稚園</v>
          </cell>
          <cell r="C305" t="str">
            <v/>
          </cell>
          <cell r="D305" t="str">
            <v>中頭</v>
          </cell>
          <cell r="E305" t="str">
            <v>中城村</v>
          </cell>
          <cell r="F305" t="str">
            <v>私立幼保連携型認定こども園</v>
          </cell>
          <cell r="G305" t="str">
            <v>中城みなみ保育園・幼稚園ＰＴＡ</v>
          </cell>
          <cell r="M305" t="str">
            <v/>
          </cell>
          <cell r="R305" t="str">
            <v xml:space="preserve"> </v>
          </cell>
          <cell r="Z305">
            <v>0</v>
          </cell>
          <cell r="AG305">
            <v>0</v>
          </cell>
          <cell r="AH305">
            <v>0</v>
          </cell>
          <cell r="AI305" t="str">
            <v/>
          </cell>
          <cell r="AM305" t="str">
            <v/>
          </cell>
          <cell r="AN305" t="str">
            <v>社会福祉法人</v>
          </cell>
          <cell r="AP305" t="str">
            <v>901-2424</v>
          </cell>
          <cell r="AQ305" t="str">
            <v>中城村字南上原786</v>
          </cell>
          <cell r="AR305" t="str">
            <v>098-870-3731</v>
          </cell>
          <cell r="AW305">
            <v>45062</v>
          </cell>
          <cell r="AX305">
            <v>2</v>
          </cell>
          <cell r="AY305">
            <v>9</v>
          </cell>
          <cell r="AZ305">
            <v>20</v>
          </cell>
        </row>
        <row r="306">
          <cell r="B306" t="str">
            <v>夢の園こども園</v>
          </cell>
          <cell r="C306" t="str">
            <v/>
          </cell>
          <cell r="D306" t="str">
            <v>中頭</v>
          </cell>
          <cell r="E306" t="str">
            <v>中城村</v>
          </cell>
          <cell r="F306" t="str">
            <v>私立幼保連携型認定こども園</v>
          </cell>
          <cell r="M306" t="str">
            <v/>
          </cell>
          <cell r="R306" t="str">
            <v xml:space="preserve"> </v>
          </cell>
          <cell r="Z306">
            <v>0</v>
          </cell>
          <cell r="AG306">
            <v>0</v>
          </cell>
          <cell r="AH306">
            <v>0</v>
          </cell>
          <cell r="AI306" t="str">
            <v/>
          </cell>
          <cell r="AM306" t="str">
            <v/>
          </cell>
          <cell r="AN306" t="str">
            <v>社会福祉法人</v>
          </cell>
          <cell r="AP306" t="str">
            <v>901-2424</v>
          </cell>
          <cell r="AQ306" t="str">
            <v>中城村字南上原388</v>
          </cell>
          <cell r="AR306" t="str">
            <v>098-895-2778</v>
          </cell>
          <cell r="AW306">
            <v>45159</v>
          </cell>
          <cell r="AX306">
            <v>2</v>
          </cell>
          <cell r="AY306">
            <v>9</v>
          </cell>
          <cell r="AZ306">
            <v>20</v>
          </cell>
        </row>
        <row r="307">
          <cell r="B307" t="str">
            <v>中城村ＰＴＡ連合会</v>
          </cell>
          <cell r="C307" t="str">
            <v>◎</v>
          </cell>
          <cell r="D307" t="str">
            <v>中頭</v>
          </cell>
          <cell r="E307" t="str">
            <v>中城村</v>
          </cell>
          <cell r="F307" t="str">
            <v>市町村</v>
          </cell>
          <cell r="G307" t="str">
            <v>中城村ＰＴＡ連合会</v>
          </cell>
          <cell r="H307">
            <v>426</v>
          </cell>
          <cell r="I307">
            <v>45468</v>
          </cell>
          <cell r="J307">
            <v>45468</v>
          </cell>
          <cell r="K307" t="str">
            <v>農</v>
          </cell>
          <cell r="L307">
            <v>45450</v>
          </cell>
          <cell r="M307">
            <v>45451</v>
          </cell>
          <cell r="O307">
            <v>45474</v>
          </cell>
          <cell r="P307" t="str">
            <v>全世帯加入（会長名OK）</v>
          </cell>
          <cell r="R307" t="str">
            <v>林　芳隆</v>
          </cell>
          <cell r="S307" t="str">
            <v>儀間 ミサ　事務局員</v>
          </cell>
          <cell r="X307">
            <v>1</v>
          </cell>
          <cell r="Z307">
            <v>1</v>
          </cell>
          <cell r="AG307">
            <v>0</v>
          </cell>
          <cell r="AH307">
            <v>1</v>
          </cell>
          <cell r="AI307">
            <v>150</v>
          </cell>
          <cell r="AM307" t="str">
            <v>加入=　◎,　受付日：04/14　入金日：06/08共済期間開始日：04/15【申請状況】名簿番号　190【問合せ状況】2</v>
          </cell>
          <cell r="AO307" t="str">
            <v>中城村P連</v>
          </cell>
          <cell r="AP307" t="str">
            <v>901-2407</v>
          </cell>
          <cell r="AQ307" t="str">
            <v>中城村字安里187-1（吉の浦会館施設隣）</v>
          </cell>
          <cell r="AR307" t="str">
            <v>070-5537-5853・098-895-6994</v>
          </cell>
          <cell r="AS307" t="str">
            <v>098-895-6994</v>
          </cell>
          <cell r="AW307">
            <v>45472</v>
          </cell>
          <cell r="AX307">
            <v>2</v>
          </cell>
          <cell r="AY307">
            <v>10</v>
          </cell>
          <cell r="AZ307">
            <v>20</v>
          </cell>
        </row>
        <row r="308">
          <cell r="B308" t="str">
            <v>坂田小</v>
          </cell>
          <cell r="C308" t="str">
            <v>◎</v>
          </cell>
          <cell r="D308" t="str">
            <v>中頭</v>
          </cell>
          <cell r="E308" t="str">
            <v>西原町</v>
          </cell>
          <cell r="F308" t="str">
            <v>小学校</v>
          </cell>
          <cell r="G308" t="str">
            <v>坂田小学校ＰＴＡ</v>
          </cell>
          <cell r="H308">
            <v>139</v>
          </cell>
          <cell r="I308">
            <v>45365</v>
          </cell>
          <cell r="J308">
            <v>45497</v>
          </cell>
          <cell r="K308" t="str">
            <v>銀</v>
          </cell>
          <cell r="L308">
            <v>45469</v>
          </cell>
          <cell r="M308">
            <v>45470</v>
          </cell>
          <cell r="O308">
            <v>45505</v>
          </cell>
          <cell r="P308" t="str">
            <v xml:space="preserve">★ 9/30振込分が１世帯多い。年度末まで様子見。_x000D_
→ 25-02-19 返金済み_x000D_
_x000D_
01-17 転出報告あり、対応無し_x000D_
12-25 転出報告あり、対応無し_x000D_
11-15 転入報告あり、前校で加入済、対応無し_x000D_
10-11 転出報告あり、対応無し_x000D_
09-06 新規P3、T2報告あり。納入待ち_x000D_
※新規Tの1名は、西原小からの移動だが、西原小の職員名簿に該当名無し。内部で相談し、そのまま新規で扱う。_x000D_
_x000D_
全世帯加入（会長名OK）_x000D_
</v>
          </cell>
          <cell r="R308" t="str">
            <v>与那嶺 幸広</v>
          </cell>
          <cell r="S308" t="str">
            <v>新垣久美　Ｐ事務(月～金8-13時)</v>
          </cell>
          <cell r="T308">
            <v>598</v>
          </cell>
          <cell r="U308">
            <v>47</v>
          </cell>
          <cell r="V308">
            <v>3</v>
          </cell>
          <cell r="W308">
            <v>2</v>
          </cell>
          <cell r="Z308">
            <v>650</v>
          </cell>
          <cell r="AG308">
            <v>0</v>
          </cell>
          <cell r="AH308">
            <v>650</v>
          </cell>
          <cell r="AI308">
            <v>97500</v>
          </cell>
          <cell r="AM308" t="str">
            <v>加入=　◎,　受付日：03/07　入金日：06/19共済期間開始日：04/01【申請状況】6.1.31　1/9分琉銀に入金_x000D_
6.1.26　西原町Ｐ連事務局150円1/9分を預り来局_x000D_
6.1.9　FAXにてＰ1追加_x000D_
5.10.16　8/７、10/13分入金あり_x000D_
5.10.13　Ｐ1追加あり_x000D_
5.10.13　メールにて8/7分の掛金請求済_x000D_
5.8.7　P1T1追加_x000D_
5.6.16　faxにて様式2届く_x000D_
名簿番号　191【問合せ状況】全世帯加入　〇2</v>
          </cell>
          <cell r="AN308" t="str">
            <v>西原町立</v>
          </cell>
          <cell r="AO308" t="str">
            <v>坂田幼小</v>
          </cell>
          <cell r="AP308" t="str">
            <v>903-0117</v>
          </cell>
          <cell r="AQ308" t="str">
            <v>西原町字翁長627</v>
          </cell>
          <cell r="AR308" t="str">
            <v>098-945-5222</v>
          </cell>
          <cell r="AS308" t="str">
            <v>098-946-5400</v>
          </cell>
          <cell r="AT308" t="str">
            <v>sakatashoupta@gmail.com</v>
          </cell>
          <cell r="AW308">
            <v>45707</v>
          </cell>
          <cell r="AX308">
            <v>2</v>
          </cell>
          <cell r="AY308">
            <v>1</v>
          </cell>
          <cell r="AZ308">
            <v>21</v>
          </cell>
        </row>
        <row r="309">
          <cell r="B309" t="str">
            <v>坂田こども園</v>
          </cell>
          <cell r="C309" t="str">
            <v/>
          </cell>
          <cell r="D309" t="str">
            <v>中頭</v>
          </cell>
          <cell r="E309" t="str">
            <v>西原町</v>
          </cell>
          <cell r="F309" t="str">
            <v>公私連携幼保連携型認定こども園</v>
          </cell>
          <cell r="M309" t="str">
            <v/>
          </cell>
          <cell r="R309" t="str">
            <v xml:space="preserve"> </v>
          </cell>
          <cell r="Z309">
            <v>0</v>
          </cell>
          <cell r="AG309">
            <v>0</v>
          </cell>
          <cell r="AH309">
            <v>0</v>
          </cell>
          <cell r="AI309" t="str">
            <v/>
          </cell>
          <cell r="AM309" t="str">
            <v/>
          </cell>
          <cell r="AP309" t="str">
            <v>903-0117</v>
          </cell>
          <cell r="AQ309" t="str">
            <v>西原町字翁長626-1</v>
          </cell>
          <cell r="AR309" t="str">
            <v>098-943-0318</v>
          </cell>
          <cell r="AW309">
            <v>45159</v>
          </cell>
          <cell r="AX309">
            <v>2</v>
          </cell>
          <cell r="AY309">
            <v>8</v>
          </cell>
          <cell r="AZ309">
            <v>21</v>
          </cell>
        </row>
        <row r="310">
          <cell r="B310" t="str">
            <v>西原幼・小</v>
          </cell>
          <cell r="C310" t="str">
            <v>◎</v>
          </cell>
          <cell r="D310" t="str">
            <v>中頭</v>
          </cell>
          <cell r="E310" t="str">
            <v>西原町</v>
          </cell>
          <cell r="F310" t="str">
            <v>小学校</v>
          </cell>
          <cell r="G310" t="str">
            <v>西原幼稚園・小学校ＰＴＡ</v>
          </cell>
          <cell r="H310">
            <v>34</v>
          </cell>
          <cell r="I310">
            <v>45355</v>
          </cell>
          <cell r="J310">
            <v>45468</v>
          </cell>
          <cell r="K310" t="str">
            <v>農</v>
          </cell>
          <cell r="L310">
            <v>45469</v>
          </cell>
          <cell r="M310">
            <v>45470</v>
          </cell>
          <cell r="O310">
            <v>45478</v>
          </cell>
          <cell r="P310" t="str">
            <v>全世帯加入（会長名OK）_x000D_
_x000D_
名簿確認後に証書発行予定</v>
          </cell>
          <cell r="R310" t="str">
            <v>安慶名 栄樹</v>
          </cell>
          <cell r="S310" t="str">
            <v>平安 綾乃(P事務月水金10-16)</v>
          </cell>
          <cell r="T310">
            <v>415</v>
          </cell>
          <cell r="U310">
            <v>31</v>
          </cell>
          <cell r="X310">
            <v>8</v>
          </cell>
          <cell r="Z310">
            <v>454</v>
          </cell>
          <cell r="AA310">
            <v>18</v>
          </cell>
          <cell r="AB310">
            <v>5</v>
          </cell>
          <cell r="AE310">
            <v>10</v>
          </cell>
          <cell r="AG310">
            <v>33</v>
          </cell>
          <cell r="AH310">
            <v>487</v>
          </cell>
          <cell r="AI310">
            <v>73050</v>
          </cell>
          <cell r="AM310" t="str">
            <v>加入=　◎,　受付日：03/27　入金日：06/30共済期間開始日：04/01【申請状況】6.2.21　準会員はいないとの事。_x000D_
6.2.21　玉那覇さんより電話あり。確認して折り返_x000D_
　　　　すとのこと。_x000D_
6.2.21　午後から出勤とのこと。_x000D_
6.2.20　明日問合せること。_x000D_
5.10.13　メールにて、準会員について問合せ中。_x000D_
5.6.28　準会員18人については、フルネームが_x000D_
　　　　確定後、名簿と入金はする。_x000D_
　　　　小、幼のＰＴのみの支払とのこと。_x000D_
名簿番号　193【問合せ状況】全世帯加入　〇2</v>
          </cell>
          <cell r="AN310" t="str">
            <v>西原町立</v>
          </cell>
          <cell r="AO310" t="str">
            <v>西原幼小</v>
          </cell>
          <cell r="AP310" t="str">
            <v>903-0111</v>
          </cell>
          <cell r="AQ310" t="str">
            <v>西原町字与那城353</v>
          </cell>
          <cell r="AR310" t="str">
            <v>098-945-2402</v>
          </cell>
          <cell r="AS310" t="str">
            <v>098-946-5405</v>
          </cell>
          <cell r="AT310" t="str">
            <v>nishiharapta@yahoo.co.jp</v>
          </cell>
          <cell r="AW310">
            <v>45477</v>
          </cell>
          <cell r="AX310">
            <v>2</v>
          </cell>
          <cell r="AY310">
            <v>1</v>
          </cell>
          <cell r="AZ310">
            <v>21</v>
          </cell>
        </row>
        <row r="311">
          <cell r="B311" t="str">
            <v>西原幼稚園</v>
          </cell>
          <cell r="C311" t="str">
            <v>◎</v>
          </cell>
          <cell r="D311" t="str">
            <v>中頭</v>
          </cell>
          <cell r="E311" t="str">
            <v>西原町</v>
          </cell>
          <cell r="F311" t="str">
            <v>公立幼稚園</v>
          </cell>
          <cell r="G311" t="str">
            <v>西原幼稚園ＰＴＡ</v>
          </cell>
          <cell r="H311">
            <v>34</v>
          </cell>
          <cell r="I311">
            <v>45355</v>
          </cell>
          <cell r="L311">
            <v>45469</v>
          </cell>
          <cell r="M311">
            <v>45470</v>
          </cell>
          <cell r="P311" t="str">
            <v>幼小まとめて</v>
          </cell>
          <cell r="S311" t="str">
            <v>玉那覇里美　Ｐ事務月水金10時～16時</v>
          </cell>
          <cell r="Z311">
            <v>0</v>
          </cell>
          <cell r="AG311">
            <v>0</v>
          </cell>
          <cell r="AH311">
            <v>0</v>
          </cell>
          <cell r="AI311">
            <v>0</v>
          </cell>
          <cell r="AM311" t="str">
            <v>加入=　◎,　受付日：03/27　入金日：06/30共済期間開始日：04/01【申請状況】_x000D_
名簿番号　194【問合せ状況】全世帯加入　〇2</v>
          </cell>
          <cell r="AN311" t="str">
            <v>西原町立</v>
          </cell>
          <cell r="AP311" t="str">
            <v>903-0111</v>
          </cell>
          <cell r="AQ311" t="str">
            <v>西原町字与那城353</v>
          </cell>
          <cell r="AR311" t="str">
            <v>098-945-2568</v>
          </cell>
          <cell r="AW311">
            <v>45517</v>
          </cell>
          <cell r="AX311">
            <v>2</v>
          </cell>
          <cell r="AY311">
            <v>3</v>
          </cell>
          <cell r="AZ311">
            <v>21</v>
          </cell>
        </row>
        <row r="312">
          <cell r="B312" t="str">
            <v>西原中</v>
          </cell>
          <cell r="C312" t="str">
            <v>◎</v>
          </cell>
          <cell r="D312" t="str">
            <v>中頭</v>
          </cell>
          <cell r="E312" t="str">
            <v>西原町</v>
          </cell>
          <cell r="F312" t="str">
            <v>中学校</v>
          </cell>
          <cell r="G312" t="str">
            <v>西原中学校ＰＴＡ</v>
          </cell>
          <cell r="H312">
            <v>24</v>
          </cell>
          <cell r="I312">
            <v>45352</v>
          </cell>
          <cell r="J312">
            <v>45461</v>
          </cell>
          <cell r="K312" t="str">
            <v>農</v>
          </cell>
          <cell r="L312">
            <v>45460</v>
          </cell>
          <cell r="M312">
            <v>45461</v>
          </cell>
          <cell r="O312">
            <v>45463</v>
          </cell>
          <cell r="P312" t="str">
            <v>01-06 転出報告あり、対応無し_x000D_
10-11 転入出報告あり、対応無し_x000D_
※転入者は兄弟児が先に入学しており加入済のため対応無し_x000D_
08-26 新規P2、T1追加報告あり。→西原町P連に預けたとのこと。_x000D_
_x000D_
全世帯加入なし（フリースクール通学者がいるため）会長名OK）</v>
          </cell>
          <cell r="R312" t="str">
            <v>与那嶺 幸広</v>
          </cell>
          <cell r="S312" t="str">
            <v>石川ゆきの　Ｐ事務</v>
          </cell>
          <cell r="T312">
            <v>536</v>
          </cell>
          <cell r="U312">
            <v>39</v>
          </cell>
          <cell r="V312">
            <v>2</v>
          </cell>
          <cell r="W312">
            <v>1</v>
          </cell>
          <cell r="Z312">
            <v>578</v>
          </cell>
          <cell r="AG312">
            <v>0</v>
          </cell>
          <cell r="AH312">
            <v>578</v>
          </cell>
          <cell r="AI312">
            <v>86700</v>
          </cell>
          <cell r="AM312" t="str">
            <v>加入=　◎,　受付日：02/22　入金日：06/13共済期間開始日：04/01【申請状況】5.12.19　メールにて連絡あり。_x000D_
　　　　本日、150円振り込んだとの事。振込有_x000D_
5.12.11　本日時点未納_x000D_
5.10.25　メールにて、10/6分を請求済_x000D_
5.10.6　Ｔ1追加_x000D_
5.6.13　faxにて様式2、ＰＴ名簿届く_x000D_
　　　　本日入金したとのこと。_x000D_
5.6.2　名簿の件、準会員の件で問合せ有。_x000D_
名簿番号　195【問合せ状況】全世帯加入　×2</v>
          </cell>
          <cell r="AN312" t="str">
            <v>西原町立</v>
          </cell>
          <cell r="AO312" t="str">
            <v>西原中</v>
          </cell>
          <cell r="AP312" t="str">
            <v>903-0117</v>
          </cell>
          <cell r="AQ312" t="str">
            <v>西原町字翁長238</v>
          </cell>
          <cell r="AR312" t="str">
            <v>080-6492-5440</v>
          </cell>
          <cell r="AS312" t="str">
            <v>098-946-4778</v>
          </cell>
          <cell r="AT312" t="str">
            <v>nishic_pta@yahoo.co.jp­­­­­</v>
          </cell>
          <cell r="AW312">
            <v>45663</v>
          </cell>
          <cell r="AX312">
            <v>2</v>
          </cell>
          <cell r="AY312">
            <v>2</v>
          </cell>
          <cell r="AZ312">
            <v>21</v>
          </cell>
        </row>
        <row r="313">
          <cell r="B313" t="str">
            <v>西原東小幼</v>
          </cell>
          <cell r="C313" t="str">
            <v>◎</v>
          </cell>
          <cell r="D313" t="str">
            <v>中頭</v>
          </cell>
          <cell r="E313" t="str">
            <v>西原町</v>
          </cell>
          <cell r="F313" t="str">
            <v>小学校</v>
          </cell>
          <cell r="G313" t="str">
            <v>西原東小学校・幼稚園ＰＴＡ</v>
          </cell>
          <cell r="H313">
            <v>243</v>
          </cell>
          <cell r="I313">
            <v>45378</v>
          </cell>
          <cell r="J313">
            <v>45472</v>
          </cell>
          <cell r="K313" t="str">
            <v>銀</v>
          </cell>
          <cell r="L313">
            <v>45471</v>
          </cell>
          <cell r="M313">
            <v>45472</v>
          </cell>
          <cell r="O313">
            <v>45478</v>
          </cell>
          <cell r="P313" t="str">
            <v>全世帯加入（会長名OK）</v>
          </cell>
          <cell r="R313" t="str">
            <v>知念　出</v>
          </cell>
          <cell r="S313" t="str">
            <v>岸本裕子Ｐ事務月～金10時～16持</v>
          </cell>
          <cell r="T313">
            <v>372</v>
          </cell>
          <cell r="U313">
            <v>32</v>
          </cell>
          <cell r="Z313">
            <v>404</v>
          </cell>
          <cell r="AA313">
            <v>14</v>
          </cell>
          <cell r="AB313">
            <v>6</v>
          </cell>
          <cell r="AG313">
            <v>20</v>
          </cell>
          <cell r="AH313">
            <v>424</v>
          </cell>
          <cell r="AI313">
            <v>63600</v>
          </cell>
          <cell r="AM313" t="str">
            <v>加入=　◎,　受付日：04/12　入金日：07/24共済期間開始日：07/25【申請状況】5.7.24　岸本さん、早速取り掛かるとの事。_x000D_
　　　　faxにて様式2届く。本日入金との事。_x000D_
5.7.18　様式2入金未だ_x000D_
名簿番号　196【問合せ状況】全世帯加入　〇2</v>
          </cell>
          <cell r="AN313" t="str">
            <v>西原町立</v>
          </cell>
          <cell r="AO313" t="str">
            <v>西原東幼小</v>
          </cell>
          <cell r="AP313" t="str">
            <v>903-0102</v>
          </cell>
          <cell r="AQ313" t="str">
            <v>西原町字嘉手苅90</v>
          </cell>
          <cell r="AR313" t="str">
            <v>098-945-1384</v>
          </cell>
          <cell r="AS313" t="str">
            <v>098-946-5403</v>
          </cell>
          <cell r="AT313" t="str">
            <v>higashis.pta248ra@outlook.jp</v>
          </cell>
          <cell r="AW313">
            <v>45635</v>
          </cell>
          <cell r="AX313">
            <v>2</v>
          </cell>
          <cell r="AY313">
            <v>1</v>
          </cell>
          <cell r="AZ313">
            <v>21</v>
          </cell>
        </row>
        <row r="314">
          <cell r="B314" t="str">
            <v>西原東幼稚園</v>
          </cell>
          <cell r="C314" t="str">
            <v>◎</v>
          </cell>
          <cell r="D314" t="str">
            <v>中頭</v>
          </cell>
          <cell r="E314" t="str">
            <v>西原町</v>
          </cell>
          <cell r="F314" t="str">
            <v>公立幼稚園</v>
          </cell>
          <cell r="H314">
            <v>243</v>
          </cell>
          <cell r="L314">
            <v>45471</v>
          </cell>
          <cell r="M314">
            <v>45472</v>
          </cell>
          <cell r="P314" t="str">
            <v>幼小まとめて。</v>
          </cell>
          <cell r="S314" t="str">
            <v>岸本　裕子</v>
          </cell>
          <cell r="Z314">
            <v>0</v>
          </cell>
          <cell r="AG314">
            <v>0</v>
          </cell>
          <cell r="AH314">
            <v>0</v>
          </cell>
          <cell r="AI314">
            <v>0</v>
          </cell>
          <cell r="AM314" t="str">
            <v>加入=　◎,　受付日：04/12　入金日：07/24共済期間開始日：07/25【申請状況】名簿番号　197　西原東小と一緒の加入【問合せ状況】2</v>
          </cell>
          <cell r="AN314" t="str">
            <v>西原町立</v>
          </cell>
          <cell r="AP314" t="str">
            <v>903-0122</v>
          </cell>
          <cell r="AQ314" t="str">
            <v>西原町字小橋川125</v>
          </cell>
          <cell r="AW314">
            <v>45517</v>
          </cell>
          <cell r="AX314">
            <v>2</v>
          </cell>
          <cell r="AY314">
            <v>3</v>
          </cell>
          <cell r="AZ314">
            <v>21</v>
          </cell>
        </row>
        <row r="315">
          <cell r="B315" t="str">
            <v>西原東中</v>
          </cell>
          <cell r="C315" t="str">
            <v>◎</v>
          </cell>
          <cell r="D315" t="str">
            <v>中頭</v>
          </cell>
          <cell r="E315" t="str">
            <v>西原町</v>
          </cell>
          <cell r="F315" t="str">
            <v>中学校</v>
          </cell>
          <cell r="G315" t="str">
            <v>西原東中学校ＰＴＡ</v>
          </cell>
          <cell r="H315">
            <v>127</v>
          </cell>
          <cell r="I315">
            <v>45364</v>
          </cell>
          <cell r="J315">
            <v>45490</v>
          </cell>
          <cell r="K315" t="str">
            <v>農</v>
          </cell>
          <cell r="L315">
            <v>45490</v>
          </cell>
          <cell r="M315">
            <v>45491</v>
          </cell>
          <cell r="O315">
            <v>45496</v>
          </cell>
          <cell r="P315" t="str">
            <v>11-06 新規P1あり、納入待ち_x000D_
09-03 新規P1追加、納入待ち_x000D_
全世帯加入（会長名OK）</v>
          </cell>
          <cell r="R315" t="str">
            <v>新崎 盛信</v>
          </cell>
          <cell r="S315" t="str">
            <v>金城えりかＰ事務月～金10時～15時</v>
          </cell>
          <cell r="T315">
            <v>475</v>
          </cell>
          <cell r="U315">
            <v>37</v>
          </cell>
          <cell r="V315">
            <v>2</v>
          </cell>
          <cell r="Z315">
            <v>514</v>
          </cell>
          <cell r="AG315">
            <v>0</v>
          </cell>
          <cell r="AH315">
            <v>514</v>
          </cell>
          <cell r="AI315">
            <v>77100</v>
          </cell>
          <cell r="AM315" t="str">
            <v>加入=　◎,　受付日：03/10　入金日：06/21共済期間開始日：04/01【申請状況】5.6.20　メールにて様式2、職員名簿届く_x000D_
名簿番号　198【問合せ状況】全世帯加入　〇2</v>
          </cell>
          <cell r="AN315" t="str">
            <v>西原町立</v>
          </cell>
          <cell r="AO315" t="str">
            <v>西原東中</v>
          </cell>
          <cell r="AP315" t="str">
            <v>903-0103</v>
          </cell>
          <cell r="AQ315" t="str">
            <v>西原町字小那覇308-1</v>
          </cell>
          <cell r="AR315" t="str">
            <v>098-946-2626</v>
          </cell>
          <cell r="AS315" t="str">
            <v>098-945-2566</v>
          </cell>
          <cell r="AT315" t="str">
            <v>pta-nishiharahigashic@yahoo.co.jp</v>
          </cell>
          <cell r="AW315">
            <v>45635</v>
          </cell>
          <cell r="AX315">
            <v>2</v>
          </cell>
          <cell r="AY315">
            <v>2</v>
          </cell>
          <cell r="AZ315">
            <v>21</v>
          </cell>
        </row>
        <row r="316">
          <cell r="B316" t="str">
            <v>西原南小</v>
          </cell>
          <cell r="C316" t="str">
            <v>◎</v>
          </cell>
          <cell r="D316" t="str">
            <v>中頭</v>
          </cell>
          <cell r="E316" t="str">
            <v>西原町</v>
          </cell>
          <cell r="F316" t="str">
            <v>小学校</v>
          </cell>
          <cell r="G316" t="str">
            <v>西原南小学校ＰＴＡ</v>
          </cell>
          <cell r="H316">
            <v>332</v>
          </cell>
          <cell r="I316">
            <v>45380</v>
          </cell>
          <cell r="J316">
            <v>45446</v>
          </cell>
          <cell r="K316" t="str">
            <v>農</v>
          </cell>
          <cell r="L316">
            <v>45446</v>
          </cell>
          <cell r="M316">
            <v>45447</v>
          </cell>
          <cell r="O316">
            <v>45455</v>
          </cell>
          <cell r="P316" t="str">
            <v>02-05 新規P1報告あり、前校で加入済、対応無し_x000D_
01-17 新規P2報告あり、前校で加入済、対応無し_x000D_
10-09 新規T1報告あり、納入待ち。_x000D_
_x000D_
全世帯加入</v>
          </cell>
          <cell r="R316" t="str">
            <v>呉屋沙弥</v>
          </cell>
          <cell r="S316" t="str">
            <v>長瀬千春Ｐ事務月水金10時～15時</v>
          </cell>
          <cell r="T316">
            <v>236</v>
          </cell>
          <cell r="U316">
            <v>24</v>
          </cell>
          <cell r="W316">
            <v>1</v>
          </cell>
          <cell r="Z316">
            <v>261</v>
          </cell>
          <cell r="AG316">
            <v>0</v>
          </cell>
          <cell r="AH316">
            <v>261</v>
          </cell>
          <cell r="AI316">
            <v>39150</v>
          </cell>
          <cell r="AM316" t="str">
            <v>加入=　◎,　受付日：03/20　入金日：06/09共済期間開始日：04/01【申請状況】6.3.1　西原町Ｐ連から→中頭地区Ｐ連会長の_x000D_
　　　金城さん12/26分の150円預かり持参。_x000D_
6.2.27　西原町Ｐ連の赤嶺さんに、150円立替て_x000D_
　　　貰う。明日の午前中に来局とのこと。_x000D_
　　　啓発助成の報告書を、今週中に郵送との事。　　　　_x000D_
6.2.26　12/26分は職員1人とのこと。助成事業_x000D_
　　　　の報告書も早めにだすとのこと。_x000D_
6.2.21　長瀬さんより、12/26分再度確認する。_x000D_
　　　　啓発助成の報告について早めの提出_x000D_
　　　　をお願いした。_x000D_
6.2.20　明日12.26分の掛金と、啓発助成の件を_x000D_
　　　　問合せること。_x000D_
6.1.31　琉銀に150円入金_x000D_
6.1.26　西原町Ｐ連事務局が150円8/7分？預り_x000D_
　　　　事務局来局_x000D_
5.12.26　FAXにてＴ2追加_x000D_
5.12.22　FAXにて1月に8/7分を支払うとのこと。_x000D_
5.12.11　本日時点未納_x000D_
5.10.13　メールにて8/7分を請求済_x000D_
5.8.7　Ｐ1追加_x000D_
5.6.12　faxにて様式2ＰＴ名簿届く_x000D_
名簿番号　199【問合せ状況】全世帯加入　〇2</v>
          </cell>
          <cell r="AN316" t="str">
            <v>西原町立</v>
          </cell>
          <cell r="AO316" t="str">
            <v>西原南幼小</v>
          </cell>
          <cell r="AP316" t="str">
            <v>903-0113</v>
          </cell>
          <cell r="AQ316" t="str">
            <v>西原町字安室123-2</v>
          </cell>
          <cell r="AR316" t="str">
            <v>098-945-5500</v>
          </cell>
          <cell r="AS316" t="str">
            <v>098-946-9753</v>
          </cell>
          <cell r="AT316" t="str">
            <v>minamis2014@yahoo.co.jp</v>
          </cell>
          <cell r="AW316">
            <v>45693</v>
          </cell>
          <cell r="AX316">
            <v>2</v>
          </cell>
          <cell r="AY316">
            <v>1</v>
          </cell>
          <cell r="AZ316">
            <v>21</v>
          </cell>
        </row>
        <row r="317">
          <cell r="B317" t="str">
            <v>西原南こども園</v>
          </cell>
          <cell r="C317" t="str">
            <v/>
          </cell>
          <cell r="D317" t="str">
            <v>中頭</v>
          </cell>
          <cell r="E317" t="str">
            <v>西原町</v>
          </cell>
          <cell r="F317" t="str">
            <v>公私連携幼保連携型認定こども園</v>
          </cell>
          <cell r="G317" t="str">
            <v>西原南こども園</v>
          </cell>
          <cell r="M317" t="str">
            <v/>
          </cell>
          <cell r="P317" t="str">
            <v>R6　西原南幼稚園　廃校　➡　こども園に新設</v>
          </cell>
          <cell r="R317" t="str">
            <v>金城秀和</v>
          </cell>
          <cell r="S317" t="str">
            <v>比嘉里奈　Ｐ事務</v>
          </cell>
          <cell r="Z317">
            <v>0</v>
          </cell>
          <cell r="AG317">
            <v>0</v>
          </cell>
          <cell r="AH317">
            <v>0</v>
          </cell>
          <cell r="AI317" t="str">
            <v/>
          </cell>
          <cell r="AM317" t="str">
            <v>加入=　◎,　受付日：03/20　入金日：06/09共済期間開始日：04/01【申請状況】名簿番号　200　西原南小と一緒の加入【問合せ状況】2</v>
          </cell>
          <cell r="AN317" t="str">
            <v>西原町立</v>
          </cell>
          <cell r="AP317" t="str">
            <v>903-0113</v>
          </cell>
          <cell r="AQ317" t="str">
            <v>西原町字安室122-1</v>
          </cell>
          <cell r="AR317" t="str">
            <v>098-946-9779</v>
          </cell>
          <cell r="AW317">
            <v>45436</v>
          </cell>
          <cell r="AX317">
            <v>2</v>
          </cell>
          <cell r="AY317">
            <v>8</v>
          </cell>
          <cell r="AZ317">
            <v>21</v>
          </cell>
        </row>
        <row r="318">
          <cell r="B318" t="str">
            <v>善隣こども園</v>
          </cell>
          <cell r="C318" t="str">
            <v/>
          </cell>
          <cell r="D318" t="str">
            <v>中頭</v>
          </cell>
          <cell r="E318" t="str">
            <v>西原町</v>
          </cell>
          <cell r="F318" t="str">
            <v>私立幼稚園型認定こども園</v>
          </cell>
          <cell r="G318" t="str">
            <v>善隣幼稚園ＰＴＡ</v>
          </cell>
          <cell r="M318" t="str">
            <v/>
          </cell>
          <cell r="R318" t="str">
            <v xml:space="preserve"> </v>
          </cell>
          <cell r="Z318">
            <v>0</v>
          </cell>
          <cell r="AG318">
            <v>0</v>
          </cell>
          <cell r="AH318">
            <v>0</v>
          </cell>
          <cell r="AI318" t="str">
            <v/>
          </cell>
          <cell r="AM318" t="str">
            <v/>
          </cell>
          <cell r="AN318" t="str">
            <v>学校法人</v>
          </cell>
          <cell r="AP318" t="str">
            <v>903-0116</v>
          </cell>
          <cell r="AQ318" t="str">
            <v>西原町字幸地1027-1</v>
          </cell>
          <cell r="AR318" t="str">
            <v>098-944-5344</v>
          </cell>
          <cell r="AW318">
            <v>45156</v>
          </cell>
          <cell r="AX318">
            <v>2</v>
          </cell>
          <cell r="AY318">
            <v>6</v>
          </cell>
          <cell r="AZ318">
            <v>21</v>
          </cell>
        </row>
        <row r="319">
          <cell r="B319" t="str">
            <v>西原町ＰＴＡ連合会</v>
          </cell>
          <cell r="C319" t="str">
            <v>◎</v>
          </cell>
          <cell r="D319" t="str">
            <v>中頭</v>
          </cell>
          <cell r="E319" t="str">
            <v>西原町</v>
          </cell>
          <cell r="F319" t="str">
            <v>市町村</v>
          </cell>
          <cell r="G319" t="str">
            <v>西原町ＰＴＡ連合会</v>
          </cell>
          <cell r="H319">
            <v>56</v>
          </cell>
          <cell r="I319">
            <v>45356</v>
          </cell>
          <cell r="J319">
            <v>45356</v>
          </cell>
          <cell r="K319" t="str">
            <v>農</v>
          </cell>
          <cell r="L319">
            <v>45450</v>
          </cell>
          <cell r="M319">
            <v>45451</v>
          </cell>
          <cell r="O319">
            <v>45455</v>
          </cell>
          <cell r="R319" t="str">
            <v>金城康治郎</v>
          </cell>
          <cell r="S319" t="str">
            <v>赤嶺弘子P事務</v>
          </cell>
          <cell r="X319">
            <v>1</v>
          </cell>
          <cell r="Z319">
            <v>1</v>
          </cell>
          <cell r="AG319">
            <v>0</v>
          </cell>
          <cell r="AH319">
            <v>1</v>
          </cell>
          <cell r="AI319">
            <v>150</v>
          </cell>
          <cell r="AM319" t="str">
            <v/>
          </cell>
          <cell r="AO319" t="str">
            <v>西原町Ｐ連</v>
          </cell>
          <cell r="AP319" t="str">
            <v>903-0111</v>
          </cell>
          <cell r="AQ319" t="str">
            <v>西原町字与那城124（西原町中央公民館内団体室）</v>
          </cell>
          <cell r="AR319" t="str">
            <v>098-946-6657</v>
          </cell>
          <cell r="AS319" t="str">
            <v>098-946-6657</v>
          </cell>
          <cell r="AT319" t="str">
            <v>nishihara_pta@outlook.jp</v>
          </cell>
          <cell r="AW319">
            <v>45566</v>
          </cell>
          <cell r="AX319">
            <v>2</v>
          </cell>
          <cell r="AY319">
            <v>10</v>
          </cell>
          <cell r="AZ319">
            <v>21</v>
          </cell>
        </row>
        <row r="320">
          <cell r="B320" t="str">
            <v>浦添小</v>
          </cell>
          <cell r="C320" t="str">
            <v>◎</v>
          </cell>
          <cell r="D320" t="str">
            <v>那覇</v>
          </cell>
          <cell r="E320" t="str">
            <v>浦添市</v>
          </cell>
          <cell r="F320" t="str">
            <v>小学校</v>
          </cell>
          <cell r="G320" t="str">
            <v>浦添小学校ＰＴＡ</v>
          </cell>
          <cell r="H320">
            <v>70</v>
          </cell>
          <cell r="I320">
            <v>45357</v>
          </cell>
          <cell r="J320">
            <v>45464</v>
          </cell>
          <cell r="K320" t="str">
            <v>銀</v>
          </cell>
          <cell r="L320">
            <v>45462</v>
          </cell>
          <cell r="M320">
            <v>45463</v>
          </cell>
          <cell r="O320">
            <v>45467</v>
          </cell>
          <cell r="P320" t="str">
            <v>10-15 新規P2報告あり、前校で加入済のため対応無し_x000D_
09-05 新規P2報告あり、持参予定_x000D_
08-23 転出届あり、特に対応無し_x000D_
_x000D_
共同代表：富村 寿也、仲村 沙由弓</v>
          </cell>
          <cell r="R320" t="str">
            <v>平良 和己</v>
          </cell>
          <cell r="S320" t="str">
            <v>上原さおり　Ｐ事務月～金10時～16時</v>
          </cell>
          <cell r="T320">
            <v>402</v>
          </cell>
          <cell r="U320">
            <v>38</v>
          </cell>
          <cell r="V320">
            <v>2</v>
          </cell>
          <cell r="Z320">
            <v>442</v>
          </cell>
          <cell r="AG320">
            <v>0</v>
          </cell>
          <cell r="AH320">
            <v>442</v>
          </cell>
          <cell r="AI320">
            <v>66300</v>
          </cell>
          <cell r="AM320" t="str">
            <v>加入=　◎,　受付日：03/17　入金日：06/27共済期間開始日：04/01【申請状況】6.1.31　11/10分琉銀に入金_x000D_
6.1.25　啓発助成申請の講演内容変更届を提出_x000D_
　　　　しながら、150円持参するとの事。_x000D_
5.11.10　メールにてＰ1追加あり_x000D_
5.9.7　非加入会員が銘苅小へ転出4年3組_x000D_
　　　金城なみ_x000D_
5.9.7　3-2に妹が在籍中とのこと。_x000D_
5.9.6　8/28にアミ―クスからの転入生あり、新規_x000D_
　　　になることを、明日電話する。_x000D_
5.6.28　Faxにて様式2、ＰＴ名簿届く_x000D_
名簿番号　1【問合せ状況】旧様式の為、全世帯加入か否か不明2</v>
          </cell>
          <cell r="AN320" t="str">
            <v>浦添市立</v>
          </cell>
          <cell r="AO320" t="str">
            <v>浦添小</v>
          </cell>
          <cell r="AP320" t="str">
            <v>901-2103</v>
          </cell>
          <cell r="AQ320" t="str">
            <v>浦添市仲間2-47-1</v>
          </cell>
          <cell r="AR320" t="str">
            <v>098-877-2064</v>
          </cell>
          <cell r="AS320" t="str">
            <v>098-870-4755</v>
          </cell>
          <cell r="AT320" t="str">
            <v>e-urapta@urasoe.ed.jp</v>
          </cell>
          <cell r="AW320">
            <v>45631</v>
          </cell>
          <cell r="AX320">
            <v>3</v>
          </cell>
          <cell r="AY320">
            <v>1</v>
          </cell>
          <cell r="AZ320">
            <v>22</v>
          </cell>
        </row>
        <row r="321">
          <cell r="B321" t="str">
            <v>仲西小</v>
          </cell>
          <cell r="C321" t="str">
            <v>◎</v>
          </cell>
          <cell r="D321" t="str">
            <v>那覇</v>
          </cell>
          <cell r="E321" t="str">
            <v>浦添市</v>
          </cell>
          <cell r="F321" t="str">
            <v>小学校</v>
          </cell>
          <cell r="G321" t="str">
            <v>仲西小学校ＰＴＡ</v>
          </cell>
          <cell r="H321">
            <v>274</v>
          </cell>
          <cell r="I321">
            <v>45378</v>
          </cell>
          <cell r="J321">
            <v>45471</v>
          </cell>
          <cell r="K321" t="str">
            <v>銀</v>
          </cell>
          <cell r="L321">
            <v>45471</v>
          </cell>
          <cell r="M321">
            <v>45472</v>
          </cell>
          <cell r="O321">
            <v>45478</v>
          </cell>
          <cell r="P321" t="str">
            <v>09-24 P4の転入出届あり、いずれも加入校の為対応無し。_x000D_
_x000D_
全世帯加入（会長名OK）</v>
          </cell>
          <cell r="R321" t="str">
            <v>仲西次男</v>
          </cell>
          <cell r="S321" t="str">
            <v>前門朋美Ｐ事務月～金10時～16時</v>
          </cell>
          <cell r="T321">
            <v>423</v>
          </cell>
          <cell r="U321">
            <v>37</v>
          </cell>
          <cell r="X321">
            <v>3</v>
          </cell>
          <cell r="Z321">
            <v>463</v>
          </cell>
          <cell r="AG321">
            <v>0</v>
          </cell>
          <cell r="AH321">
            <v>463</v>
          </cell>
          <cell r="AI321">
            <v>69450</v>
          </cell>
          <cell r="AM321" t="str">
            <v>加入=　◎,　受付日：03/06　入金日：06/30共済期間開始日：04/01【申請状況】6.2.22　150円入金あり_x000D_
6.2.21　1/30Ｐ1転入報告あり新規加入となる。_x000D_
　　　　振込んでくれるとのこと。_x000D_
6.2.13　12/20分150円入金あり_x000D_
6.2.2　FAXにて、12/20分請求済_x000D_
5.12.20　FAXにてＰ1追加あり_x000D_
5.9.5　150円入金あり_x000D_
5.7.27　Ｐ1追加_x000D_
5.6.20　faxにて様式2、準会員名簿届く_x000D_
名簿番号　2【問合せ状況】全世帯加入　〇2</v>
          </cell>
          <cell r="AN321" t="str">
            <v>浦添市立</v>
          </cell>
          <cell r="AO321" t="str">
            <v>仲西小</v>
          </cell>
          <cell r="AP321" t="str">
            <v>901-2127</v>
          </cell>
          <cell r="AQ321" t="str">
            <v>浦添市屋富祖2-32-1</v>
          </cell>
          <cell r="AR321" t="str">
            <v>098-877-2067</v>
          </cell>
          <cell r="AS321" t="str">
            <v>098-877-2810</v>
          </cell>
          <cell r="AT321" t="str">
            <v>nakanisiespta@gmail.com</v>
          </cell>
          <cell r="AW321">
            <v>45566</v>
          </cell>
          <cell r="AX321">
            <v>3</v>
          </cell>
          <cell r="AY321">
            <v>1</v>
          </cell>
          <cell r="AZ321">
            <v>22</v>
          </cell>
        </row>
        <row r="322">
          <cell r="B322" t="str">
            <v>神森小</v>
          </cell>
          <cell r="C322" t="str">
            <v>◎</v>
          </cell>
          <cell r="D322" t="str">
            <v>那覇</v>
          </cell>
          <cell r="E322" t="str">
            <v>浦添市</v>
          </cell>
          <cell r="F322" t="str">
            <v>小学校</v>
          </cell>
          <cell r="G322" t="str">
            <v>神森小学校ＰＴＡ</v>
          </cell>
          <cell r="H322">
            <v>90</v>
          </cell>
          <cell r="I322">
            <v>45359</v>
          </cell>
          <cell r="J322">
            <v>45475</v>
          </cell>
          <cell r="K322" t="str">
            <v>農</v>
          </cell>
          <cell r="L322">
            <v>45470</v>
          </cell>
          <cell r="M322">
            <v>45471</v>
          </cell>
          <cell r="O322">
            <v>45478</v>
          </cell>
          <cell r="P322" t="str">
            <v>02-19 新規P1,T2あり、2/14以前の転入なので徴収。振込済_x000D_
_x000D_
08-30 新規T2あり。納入待ち。_x000D_
全世帯加入（会長名OK）</v>
          </cell>
          <cell r="R322" t="str">
            <v>比嘉　裕</v>
          </cell>
          <cell r="S322" t="str">
            <v>大城めぐみP事務(月～金8:15-15)</v>
          </cell>
          <cell r="T322">
            <v>415</v>
          </cell>
          <cell r="U322">
            <v>30</v>
          </cell>
          <cell r="V322">
            <v>1</v>
          </cell>
          <cell r="W322">
            <v>4</v>
          </cell>
          <cell r="Z322">
            <v>450</v>
          </cell>
          <cell r="AG322">
            <v>0</v>
          </cell>
          <cell r="AH322">
            <v>450</v>
          </cell>
          <cell r="AI322">
            <v>67500</v>
          </cell>
          <cell r="AM322" t="str">
            <v>加入=　◎,　受付日：03/08　入金日：06/27共済期間開始日：04/01【申請状況】5.9.1　Ｐ1Ｔ2追加　農協に450円入金あり_x000D_
5.6.28　郵送にて様式2、ＰＴ名簿届く_x000D_
名簿番号　3【問合せ状況】全世帯加入　×_x000D_
2</v>
          </cell>
          <cell r="AN322" t="str">
            <v>浦添市立</v>
          </cell>
          <cell r="AO322" t="str">
            <v>神森小</v>
          </cell>
          <cell r="AP322" t="str">
            <v>901-2122</v>
          </cell>
          <cell r="AQ322" t="str">
            <v>浦添市勢理客1-4-1</v>
          </cell>
          <cell r="AR322" t="str">
            <v>098-877-6380</v>
          </cell>
          <cell r="AS322" t="str">
            <v>098-877-6423</v>
          </cell>
          <cell r="AT322" t="str">
            <v>e-kami0@urasoe.ed.jp</v>
          </cell>
          <cell r="AW322">
            <v>45707</v>
          </cell>
          <cell r="AX322">
            <v>3</v>
          </cell>
          <cell r="AY322">
            <v>1</v>
          </cell>
          <cell r="AZ322">
            <v>22</v>
          </cell>
        </row>
        <row r="323">
          <cell r="B323" t="str">
            <v>浦城小</v>
          </cell>
          <cell r="C323" t="str">
            <v>◎</v>
          </cell>
          <cell r="D323" t="str">
            <v>那覇</v>
          </cell>
          <cell r="E323" t="str">
            <v>浦添市</v>
          </cell>
          <cell r="F323" t="str">
            <v>小学校</v>
          </cell>
          <cell r="G323" t="str">
            <v>浦城小学校ＰＴＡ</v>
          </cell>
          <cell r="H323">
            <v>324</v>
          </cell>
          <cell r="I323">
            <v>45380</v>
          </cell>
          <cell r="J323">
            <v>45470</v>
          </cell>
          <cell r="K323" t="str">
            <v>銀</v>
          </cell>
          <cell r="L323">
            <v>45470</v>
          </cell>
          <cell r="M323">
            <v>45471</v>
          </cell>
          <cell r="O323">
            <v>45478</v>
          </cell>
          <cell r="P323" t="str">
            <v>全世帯加入（会長名OK）</v>
          </cell>
          <cell r="R323" t="str">
            <v>下地 聡実・空田 宜泰</v>
          </cell>
          <cell r="S323" t="str">
            <v>仲宗根早希子　Ｐ事務平日10時～15時</v>
          </cell>
          <cell r="T323">
            <v>612</v>
          </cell>
          <cell r="U323">
            <v>44</v>
          </cell>
          <cell r="Z323">
            <v>656</v>
          </cell>
          <cell r="AG323">
            <v>0</v>
          </cell>
          <cell r="AH323">
            <v>656</v>
          </cell>
          <cell r="AI323">
            <v>98400</v>
          </cell>
          <cell r="AM323" t="str">
            <v>加入=　◎,　受付日：04/03　入金日：06/29共済期間開始日：04/04【申請状況】5.6.29　faxにて様式2届く_x000D_
名簿番号　4【問合せ状況】全世帯加入　〇2</v>
          </cell>
          <cell r="AN323" t="str">
            <v>浦添市立</v>
          </cell>
          <cell r="AO323" t="str">
            <v>浦城小</v>
          </cell>
          <cell r="AP323" t="str">
            <v>901-2132</v>
          </cell>
          <cell r="AQ323" t="str">
            <v>浦添市伊祖2-13-1</v>
          </cell>
          <cell r="AR323" t="str">
            <v>098-877-3335</v>
          </cell>
          <cell r="AS323" t="str">
            <v>098-877-3293</v>
          </cell>
          <cell r="AT323" t="str">
            <v>urasiro.e.s3335@gmail.com</v>
          </cell>
          <cell r="AW323">
            <v>45566</v>
          </cell>
          <cell r="AX323">
            <v>3</v>
          </cell>
          <cell r="AY323">
            <v>1</v>
          </cell>
          <cell r="AZ323">
            <v>22</v>
          </cell>
        </row>
        <row r="324">
          <cell r="B324" t="str">
            <v>牧港小</v>
          </cell>
          <cell r="C324" t="str">
            <v>◎</v>
          </cell>
          <cell r="D324" t="str">
            <v>那覇</v>
          </cell>
          <cell r="E324" t="str">
            <v>浦添市</v>
          </cell>
          <cell r="F324" t="str">
            <v>小学校</v>
          </cell>
          <cell r="G324" t="str">
            <v>牧港小学校ＰＴＡ</v>
          </cell>
          <cell r="H324">
            <v>69</v>
          </cell>
          <cell r="I324">
            <v>45357</v>
          </cell>
          <cell r="J324">
            <v>45428</v>
          </cell>
          <cell r="K324" t="str">
            <v>銀</v>
          </cell>
          <cell r="L324">
            <v>45422</v>
          </cell>
          <cell r="M324">
            <v>45423</v>
          </cell>
          <cell r="O324">
            <v>45455</v>
          </cell>
          <cell r="P324" t="str">
            <v>24-05-10_x000D_
 様式２提出なしで振込あり。➡週明け確認_x000D_
_x000D_
全世帯加入</v>
          </cell>
          <cell r="R324" t="str">
            <v>大兼奈月</v>
          </cell>
          <cell r="S324" t="str">
            <v>山城 美和（P事務）</v>
          </cell>
          <cell r="T324">
            <v>372</v>
          </cell>
          <cell r="U324">
            <v>30</v>
          </cell>
          <cell r="Z324">
            <v>402</v>
          </cell>
          <cell r="AG324">
            <v>0</v>
          </cell>
          <cell r="AH324">
            <v>402</v>
          </cell>
          <cell r="AI324">
            <v>60300</v>
          </cell>
          <cell r="AM324" t="str">
            <v>加入=　◎,　受付日：03/10　入金日：06/26共済期間開始日：04/01【申請状況】5.12.27　琉銀に150円入金。_x000D_
5.12.13　又吉さん今週中に来局予定。_x000D_
　　　　事前に電話依頼した。_x000D_
5.12.11　本日時点未納_x000D_
5.10.13　6/27分、メールにて請求済_x000D_
5.6.27　Ｐ1追加_x000D_
5.6.27　Faxにて様式2届く_x000D_
名簿番号　5【問合せ状況】全世帯加入　〇2</v>
          </cell>
          <cell r="AN324" t="str">
            <v>浦添市立</v>
          </cell>
          <cell r="AO324" t="str">
            <v>牧港幼・小</v>
          </cell>
          <cell r="AP324" t="str">
            <v>901-2131</v>
          </cell>
          <cell r="AQ324" t="str">
            <v>浦添市牧港2-14-1</v>
          </cell>
          <cell r="AR324" t="str">
            <v>098-877-4142</v>
          </cell>
          <cell r="AS324" t="str">
            <v>098-877-4241</v>
          </cell>
          <cell r="AT324" t="str">
            <v>makiminatopta@gmail.com</v>
          </cell>
          <cell r="AW324">
            <v>45455</v>
          </cell>
          <cell r="AX324">
            <v>3</v>
          </cell>
          <cell r="AY324">
            <v>1</v>
          </cell>
          <cell r="AZ324">
            <v>22</v>
          </cell>
        </row>
        <row r="325">
          <cell r="B325" t="str">
            <v>当山小</v>
          </cell>
          <cell r="C325" t="str">
            <v>◎</v>
          </cell>
          <cell r="D325" t="str">
            <v>那覇</v>
          </cell>
          <cell r="E325" t="str">
            <v>浦添市</v>
          </cell>
          <cell r="F325" t="str">
            <v>小学校</v>
          </cell>
          <cell r="G325" t="str">
            <v>当山小学校ＰＴＡ</v>
          </cell>
          <cell r="H325">
            <v>124</v>
          </cell>
          <cell r="I325">
            <v>45364</v>
          </cell>
          <cell r="J325">
            <v>45463</v>
          </cell>
          <cell r="K325" t="str">
            <v>農</v>
          </cell>
          <cell r="L325">
            <v>45463</v>
          </cell>
          <cell r="M325">
            <v>45464</v>
          </cell>
          <cell r="O325">
            <v>45467</v>
          </cell>
          <cell r="P325" t="str">
            <v>07-23 県外へ１世帯転出報告あり_x000D_
_x000D_
06-04 前田小からの転入１名予定、確定世帯数報告にその1名が含まれていないか要確認。_x000D_
_x000D_
会長名OK）</v>
          </cell>
          <cell r="R325" t="str">
            <v>久田　進</v>
          </cell>
          <cell r="S325" t="str">
            <v>宮平裕美Ｐ事務月～金9時～15時</v>
          </cell>
          <cell r="T325">
            <v>685</v>
          </cell>
          <cell r="U325">
            <v>54</v>
          </cell>
          <cell r="Z325">
            <v>739</v>
          </cell>
          <cell r="AG325">
            <v>0</v>
          </cell>
          <cell r="AH325">
            <v>739</v>
          </cell>
          <cell r="AI325">
            <v>110850</v>
          </cell>
          <cell r="AM325" t="str">
            <v>加入=　◎,　受付日：03/03　入金日：06/26共済期間開始日：04/01【申請状況】5.6.26　Faxにて様式2届く_x000D_
名簿番号　6【問合せ状況】全世帯加入　〇2</v>
          </cell>
          <cell r="AN325" t="str">
            <v>浦添市立</v>
          </cell>
          <cell r="AO325" t="str">
            <v>当山小</v>
          </cell>
          <cell r="AP325" t="str">
            <v>901-2104</v>
          </cell>
          <cell r="AQ325" t="str">
            <v>浦添市当山2-34-1</v>
          </cell>
          <cell r="AR325" t="str">
            <v>098-877-7595</v>
          </cell>
          <cell r="AS325" t="str">
            <v>098-877-7538</v>
          </cell>
          <cell r="AT325" t="str">
            <v>e-tou100@urasoe.ed.jp</v>
          </cell>
          <cell r="AW325">
            <v>45496</v>
          </cell>
          <cell r="AX325">
            <v>3</v>
          </cell>
          <cell r="AY325">
            <v>1</v>
          </cell>
          <cell r="AZ325">
            <v>22</v>
          </cell>
        </row>
        <row r="326">
          <cell r="B326" t="str">
            <v>内間小</v>
          </cell>
          <cell r="C326" t="str">
            <v>◎</v>
          </cell>
          <cell r="D326" t="str">
            <v>那覇</v>
          </cell>
          <cell r="E326" t="str">
            <v>浦添市</v>
          </cell>
          <cell r="F326" t="str">
            <v>小学校</v>
          </cell>
          <cell r="G326" t="str">
            <v>内間小学校ＰＴＡ</v>
          </cell>
          <cell r="H326">
            <v>305</v>
          </cell>
          <cell r="I326">
            <v>45379</v>
          </cell>
          <cell r="J326">
            <v>45471</v>
          </cell>
          <cell r="K326" t="str">
            <v>銀</v>
          </cell>
          <cell r="L326">
            <v>45474</v>
          </cell>
          <cell r="M326">
            <v>45475</v>
          </cell>
          <cell r="O326">
            <v>45478</v>
          </cell>
          <cell r="P326" t="str">
            <v>01-08 転出報告あり、対応無し_x000D_
11-29 転入届あり、対応無し_x000D_
全世帯加入（会長名OK）</v>
          </cell>
          <cell r="R326" t="str">
            <v>比嘉 将貴</v>
          </cell>
          <cell r="S326" t="str">
            <v>東江理美子P事務(月～金10-16)</v>
          </cell>
          <cell r="T326">
            <v>384</v>
          </cell>
          <cell r="U326">
            <v>35</v>
          </cell>
          <cell r="Z326">
            <v>419</v>
          </cell>
          <cell r="AG326">
            <v>0</v>
          </cell>
          <cell r="AH326">
            <v>419</v>
          </cell>
          <cell r="AI326">
            <v>62850</v>
          </cell>
          <cell r="AM326" t="str">
            <v>加入=　◎,　受付日：03/29　入金日：06/08共済期間開始日：04/01【申請状況】6.2.7　150円入金あり_x000D_
6.2.7　FAXにてＰ1追加_x000D_
5.5.11　6/2振込予定とのこと。_x000D_
名簿番号　7【問合せ状況】全世帯加入　〇2</v>
          </cell>
          <cell r="AN326" t="str">
            <v>浦添市立</v>
          </cell>
          <cell r="AO326" t="str">
            <v>内間小</v>
          </cell>
          <cell r="AP326" t="str">
            <v>901-2121</v>
          </cell>
          <cell r="AQ326" t="str">
            <v>浦添市内間4-3-1</v>
          </cell>
          <cell r="AR326" t="str">
            <v>098-877-0369</v>
          </cell>
          <cell r="AS326" t="str">
            <v>098-877-0698</v>
          </cell>
          <cell r="AT326" t="str">
            <v>e-uchipta@urasoe.ed.jp</v>
          </cell>
          <cell r="AW326">
            <v>45665</v>
          </cell>
          <cell r="AX326">
            <v>3</v>
          </cell>
          <cell r="AY326">
            <v>1</v>
          </cell>
          <cell r="AZ326">
            <v>22</v>
          </cell>
        </row>
        <row r="327">
          <cell r="B327" t="str">
            <v>港川小</v>
          </cell>
          <cell r="C327" t="str">
            <v>◎</v>
          </cell>
          <cell r="D327" t="str">
            <v>那覇</v>
          </cell>
          <cell r="E327" t="str">
            <v>浦添市</v>
          </cell>
          <cell r="F327" t="str">
            <v>小学校</v>
          </cell>
          <cell r="G327" t="str">
            <v>港川小学校ＰＴＡ</v>
          </cell>
          <cell r="H327">
            <v>321</v>
          </cell>
          <cell r="I327">
            <v>45380</v>
          </cell>
          <cell r="J327">
            <v>45453</v>
          </cell>
          <cell r="K327" t="str">
            <v>銀</v>
          </cell>
          <cell r="L327">
            <v>45453</v>
          </cell>
          <cell r="M327">
            <v>45454</v>
          </cell>
          <cell r="O327">
            <v>45455</v>
          </cell>
          <cell r="P327" t="str">
            <v>全世帯加入</v>
          </cell>
          <cell r="R327" t="str">
            <v>大嶺　亙</v>
          </cell>
          <cell r="S327" t="str">
            <v>宮里 梨沙(P事務月～金9時～15時半</v>
          </cell>
          <cell r="T327">
            <v>672</v>
          </cell>
          <cell r="U327">
            <v>54</v>
          </cell>
          <cell r="Z327">
            <v>726</v>
          </cell>
          <cell r="AG327">
            <v>0</v>
          </cell>
          <cell r="AH327">
            <v>726</v>
          </cell>
          <cell r="AI327">
            <v>108900</v>
          </cell>
          <cell r="AM327" t="str">
            <v>加入=　◎,　受付日：03/30　入金日：07/06共済期間開始日：07/07【申請状況】5.7.10　郵送にて様式2届く_x000D_
名簿番号　8【問合せ状況】全世帯加入　〇2</v>
          </cell>
          <cell r="AN327" t="str">
            <v>浦添市立</v>
          </cell>
          <cell r="AO327" t="str">
            <v>港川小</v>
          </cell>
          <cell r="AP327" t="str">
            <v>901-2133</v>
          </cell>
          <cell r="AQ327" t="str">
            <v>浦添市城間4-37-1</v>
          </cell>
          <cell r="AR327" t="str">
            <v>098-879-1974</v>
          </cell>
          <cell r="AS327" t="str">
            <v>098-879-1975</v>
          </cell>
          <cell r="AT327" t="str">
            <v>e-minatopta@urasoe.ed.jp</v>
          </cell>
          <cell r="AW327">
            <v>45455</v>
          </cell>
          <cell r="AX327">
            <v>3</v>
          </cell>
          <cell r="AY327">
            <v>1</v>
          </cell>
          <cell r="AZ327">
            <v>22</v>
          </cell>
        </row>
        <row r="328">
          <cell r="B328" t="str">
            <v>宮城小</v>
          </cell>
          <cell r="C328" t="str">
            <v>◎</v>
          </cell>
          <cell r="D328" t="str">
            <v>那覇</v>
          </cell>
          <cell r="E328" t="str">
            <v>浦添市</v>
          </cell>
          <cell r="F328" t="str">
            <v>小学校</v>
          </cell>
          <cell r="G328" t="str">
            <v>宮城小学校ＰＴＡ</v>
          </cell>
          <cell r="H328">
            <v>116</v>
          </cell>
          <cell r="I328">
            <v>45363</v>
          </cell>
          <cell r="J328">
            <v>45468</v>
          </cell>
          <cell r="K328" t="str">
            <v>農</v>
          </cell>
          <cell r="L328">
            <v>45468</v>
          </cell>
          <cell r="M328">
            <v>45469</v>
          </cell>
          <cell r="O328">
            <v>45478</v>
          </cell>
          <cell r="P328" t="str">
            <v>全世帯加入（会長名OK）</v>
          </cell>
          <cell r="R328" t="str">
            <v>有賀 恵里</v>
          </cell>
          <cell r="S328" t="str">
            <v>本村弥絵　Ｐ事務</v>
          </cell>
          <cell r="T328">
            <v>483</v>
          </cell>
          <cell r="U328">
            <v>37</v>
          </cell>
          <cell r="Z328">
            <v>520</v>
          </cell>
          <cell r="AG328">
            <v>0</v>
          </cell>
          <cell r="AH328">
            <v>520</v>
          </cell>
          <cell r="AI328">
            <v>78000</v>
          </cell>
          <cell r="AM328" t="str">
            <v>加入=　◎,　受付日：03/30　入金日：07/13共済期間開始日：07/14【申請状況】5.7.14　FAXにて様式2届く。本日入金したとの事_x000D_
名簿番号　9【問合せ状況】全世帯加入　〇2</v>
          </cell>
          <cell r="AN328" t="str">
            <v>浦添市立</v>
          </cell>
          <cell r="AO328" t="str">
            <v>宮城小</v>
          </cell>
          <cell r="AP328" t="str">
            <v>901-2126</v>
          </cell>
          <cell r="AQ328" t="str">
            <v>浦添市宮城3-7-3</v>
          </cell>
          <cell r="AR328" t="str">
            <v>098-879-5312</v>
          </cell>
          <cell r="AS328" t="str">
            <v>098-879-5313</v>
          </cell>
          <cell r="AT328" t="str">
            <v>miyagipta@gmail.com</v>
          </cell>
          <cell r="AW328">
            <v>45477</v>
          </cell>
          <cell r="AX328">
            <v>3</v>
          </cell>
          <cell r="AY328">
            <v>1</v>
          </cell>
          <cell r="AZ328">
            <v>22</v>
          </cell>
        </row>
        <row r="329">
          <cell r="B329" t="str">
            <v>沢岻小</v>
          </cell>
          <cell r="C329" t="str">
            <v>◎</v>
          </cell>
          <cell r="D329" t="str">
            <v>那覇</v>
          </cell>
          <cell r="E329" t="str">
            <v>浦添市</v>
          </cell>
          <cell r="F329" t="str">
            <v>小学校</v>
          </cell>
          <cell r="G329" t="str">
            <v>沢岻小学校ＰＴＡ</v>
          </cell>
          <cell r="H329">
            <v>352</v>
          </cell>
          <cell r="I329">
            <v>45382</v>
          </cell>
          <cell r="J329">
            <v>45491</v>
          </cell>
          <cell r="K329" t="str">
            <v>農</v>
          </cell>
          <cell r="L329">
            <v>45491</v>
          </cell>
          <cell r="M329">
            <v>45492</v>
          </cell>
          <cell r="O329">
            <v>45496</v>
          </cell>
          <cell r="P329" t="str">
            <v>全世帯加入（会長名OK）</v>
          </cell>
          <cell r="R329" t="str">
            <v>根間 一英</v>
          </cell>
          <cell r="S329" t="str">
            <v>島田あゆみ　Ｐ事務平日9時～15時</v>
          </cell>
          <cell r="T329">
            <v>445</v>
          </cell>
          <cell r="U329">
            <v>38</v>
          </cell>
          <cell r="Z329">
            <v>483</v>
          </cell>
          <cell r="AG329">
            <v>0</v>
          </cell>
          <cell r="AH329">
            <v>483</v>
          </cell>
          <cell r="AI329">
            <v>72450</v>
          </cell>
          <cell r="AM329" t="str">
            <v>加入=　◎,　受付日：04/10　入金日：06/30共済期間開始日：04/11【申請状況】5.9.6　メールにて、様式2届く_x000D_
5.9.6　島田さんと話す。全世帯加入ＦＡＸ送信_x000D_
　　　依頼した。_x000D_
5.7.27　夏休み期間、出勤無い模様。伝言して_x000D_
　　　　くれるとの事。_x000D_
5.7.18　様式2未だ_x000D_
5.7.7　様式2未だ_x000D_
名簿番号　10【問合せ状況】全世帯加入　〇2</v>
          </cell>
          <cell r="AN329" t="str">
            <v>浦添市立</v>
          </cell>
          <cell r="AO329" t="str">
            <v>沢岻小</v>
          </cell>
          <cell r="AP329" t="str">
            <v>901-2112</v>
          </cell>
          <cell r="AQ329" t="str">
            <v>浦添市字沢岻998</v>
          </cell>
          <cell r="AR329" t="str">
            <v>098-879-3238</v>
          </cell>
          <cell r="AS329" t="str">
            <v>098-879-3256</v>
          </cell>
          <cell r="AT329" t="str">
            <v>e-takupta@urasoe.ed.jp</v>
          </cell>
          <cell r="AW329">
            <v>45496</v>
          </cell>
          <cell r="AX329">
            <v>3</v>
          </cell>
          <cell r="AY329">
            <v>1</v>
          </cell>
          <cell r="AZ329">
            <v>22</v>
          </cell>
        </row>
        <row r="330">
          <cell r="B330" t="str">
            <v>前田小</v>
          </cell>
          <cell r="C330" t="str">
            <v>◎</v>
          </cell>
          <cell r="D330" t="str">
            <v>那覇</v>
          </cell>
          <cell r="E330" t="str">
            <v>浦添市</v>
          </cell>
          <cell r="F330" t="str">
            <v>小学校</v>
          </cell>
          <cell r="G330" t="str">
            <v>前田小学校ＰＴＡ</v>
          </cell>
          <cell r="H330">
            <v>6</v>
          </cell>
          <cell r="I330">
            <v>45349</v>
          </cell>
          <cell r="J330">
            <v>45420</v>
          </cell>
          <cell r="K330" t="str">
            <v>銀</v>
          </cell>
          <cell r="L330">
            <v>45420</v>
          </cell>
          <cell r="M330">
            <v>45421</v>
          </cell>
          <cell r="O330">
            <v>45455</v>
          </cell>
          <cell r="P330" t="str">
            <v xml:space="preserve">02-18 転入報告あり、対応_x000D_
01-06 新規追加P1あり、納入待ち_x000D_
12-26 転出報告あり、前校で加入済。_x000D_
12-02 転入報告あり、前校で加入済。_x000D_
09-24 地域ボランティアで立哨の方、前田小会員ではないが、浦添中に孫が在籍(P会員)。その場合は共済対象になるか。➡なるが、災害報告書提出の際は関係性を示す書類の提出が必要と説明 ➡ 前田小の準会員で提出するとのこと。近日中に支払い予定。_x000D_
08-26 転出P2世帯 対応無し_x000D_
07-16 回収済_x000D_
07-12 新規追加（P)週明け持参予定 ➡徴収済_x000D_
_x000D_
06-03 転出届あり（１名）➡当山小へ_x000D_
_x000D_
04-22　転入出届提出あり。様式２の提出要請(mail)_x000D_
</v>
          </cell>
          <cell r="R330" t="str">
            <v>仲間 烈</v>
          </cell>
          <cell r="S330" t="str">
            <v>井上妙子　Ｐ事務月～金9時～14時30分</v>
          </cell>
          <cell r="T330">
            <v>465</v>
          </cell>
          <cell r="U330">
            <v>36</v>
          </cell>
          <cell r="V330">
            <v>2</v>
          </cell>
          <cell r="Y330">
            <v>1</v>
          </cell>
          <cell r="Z330">
            <v>504</v>
          </cell>
          <cell r="AG330">
            <v>0</v>
          </cell>
          <cell r="AH330">
            <v>504</v>
          </cell>
          <cell r="AI330">
            <v>75600</v>
          </cell>
          <cell r="AM330" t="str">
            <v>加入=　◎,　受付日：03/03　入金日：05/31共済期間開始日：04/01【申請状況】5.7.4　井上さん、窓口に150円、啓発助成_x000D_
　　　申請書持参_x000D_
5.6.28　Ｐ1追加_x000D_
5.6.2　5/31に入金あるが、様式2未だ　届く。_x000D_
名簿番号　11【問合せ状況】全世帯加入　〇2</v>
          </cell>
          <cell r="AN330" t="str">
            <v>浦添市立</v>
          </cell>
          <cell r="AO330" t="str">
            <v>前田小</v>
          </cell>
          <cell r="AP330" t="str">
            <v>901-2102</v>
          </cell>
          <cell r="AQ330" t="str">
            <v>浦添市字前田333</v>
          </cell>
          <cell r="AR330" t="str">
            <v>098-879-1947</v>
          </cell>
          <cell r="AS330" t="str">
            <v>098-870-4756</v>
          </cell>
          <cell r="AT330" t="str">
            <v>e-maepta@urasoe.ed.jp</v>
          </cell>
          <cell r="AW330">
            <v>45706</v>
          </cell>
          <cell r="AX330">
            <v>3</v>
          </cell>
          <cell r="AY330">
            <v>1</v>
          </cell>
          <cell r="AZ330">
            <v>22</v>
          </cell>
        </row>
        <row r="331">
          <cell r="B331" t="str">
            <v>浦添中</v>
          </cell>
          <cell r="C331" t="str">
            <v>◎</v>
          </cell>
          <cell r="D331" t="str">
            <v>那覇</v>
          </cell>
          <cell r="E331" t="str">
            <v>浦添市</v>
          </cell>
          <cell r="F331" t="str">
            <v>中学校</v>
          </cell>
          <cell r="G331" t="str">
            <v>浦添中学校ＰＴＡ</v>
          </cell>
          <cell r="H331">
            <v>181</v>
          </cell>
          <cell r="I331">
            <v>45372</v>
          </cell>
          <cell r="J331">
            <v>45470</v>
          </cell>
          <cell r="K331" t="str">
            <v>農</v>
          </cell>
          <cell r="L331">
            <v>45469</v>
          </cell>
          <cell r="M331">
            <v>45470</v>
          </cell>
          <cell r="O331">
            <v>45478</v>
          </cell>
          <cell r="P331" t="str">
            <v>全世帯加入（会長名OK）</v>
          </cell>
          <cell r="R331" t="str">
            <v>関戸　潮</v>
          </cell>
          <cell r="S331" t="str">
            <v>二宮利恵　Ｐ事務平日10時～15時</v>
          </cell>
          <cell r="T331">
            <v>657</v>
          </cell>
          <cell r="U331">
            <v>52</v>
          </cell>
          <cell r="Z331">
            <v>709</v>
          </cell>
          <cell r="AG331">
            <v>0</v>
          </cell>
          <cell r="AH331">
            <v>709</v>
          </cell>
          <cell r="AI331">
            <v>106350</v>
          </cell>
          <cell r="AM331" t="str">
            <v>加入=　◎,　受付日：03/28　入金日：06/29共済期間開始日：04/01【申請状況】6.3.6　関戸さん来局。300円持参_x000D_
6.1.26　300円11/2分を関戸さんに預けるとの事_x000D_
5.11.2　Ｐ1Ｔ1追加　年内様子をみて支払う_x000D_
　　　　との事。_x000D_
5.7.3　郵送にて様式2、ＰＴ名簿届く_x000D_
名簿番号　12【問合せ状況】全世帯加入　〇2</v>
          </cell>
          <cell r="AN331" t="str">
            <v>浦添市立</v>
          </cell>
          <cell r="AO331" t="str">
            <v>浦添中</v>
          </cell>
          <cell r="AP331" t="str">
            <v>901-2103</v>
          </cell>
          <cell r="AQ331" t="str">
            <v>浦添市仲間2-46-1</v>
          </cell>
          <cell r="AR331" t="str">
            <v>098-877-2066</v>
          </cell>
          <cell r="AS331" t="str">
            <v>098-877-2808</v>
          </cell>
          <cell r="AT331" t="str">
            <v>j-urapta0@urasoe.ed.jp</v>
          </cell>
          <cell r="AW331">
            <v>45559</v>
          </cell>
          <cell r="AX331">
            <v>3</v>
          </cell>
          <cell r="AY331">
            <v>2</v>
          </cell>
          <cell r="AZ331">
            <v>22</v>
          </cell>
        </row>
        <row r="332">
          <cell r="B332" t="str">
            <v>仲西中</v>
          </cell>
          <cell r="C332" t="str">
            <v>◎</v>
          </cell>
          <cell r="D332" t="str">
            <v>那覇</v>
          </cell>
          <cell r="E332" t="str">
            <v>浦添市</v>
          </cell>
          <cell r="F332" t="str">
            <v>中学校</v>
          </cell>
          <cell r="G332" t="str">
            <v>仲西中学校ＰＴＡ</v>
          </cell>
          <cell r="H332">
            <v>174</v>
          </cell>
          <cell r="I332">
            <v>45372</v>
          </cell>
          <cell r="J332">
            <v>45427</v>
          </cell>
          <cell r="K332" t="str">
            <v>銀</v>
          </cell>
          <cell r="L332">
            <v>45462</v>
          </cell>
          <cell r="M332">
            <v>45463</v>
          </cell>
          <cell r="O332">
            <v>45463</v>
          </cell>
          <cell r="P332" t="str">
            <v xml:space="preserve">24-04-22　転入出届提出あり。様式２の提出要請(mail)_x000D_
_x000D_
_x000D_
全世帯加入（会長名OK）_x000D_
</v>
          </cell>
          <cell r="R332" t="str">
            <v>松田原 昌輝</v>
          </cell>
          <cell r="S332" t="str">
            <v>慶田花千恵実　Ｐ事務月～金9時～15時</v>
          </cell>
          <cell r="T332">
            <v>774</v>
          </cell>
          <cell r="U332">
            <v>56</v>
          </cell>
          <cell r="Z332">
            <v>830</v>
          </cell>
          <cell r="AG332">
            <v>0</v>
          </cell>
          <cell r="AH332">
            <v>830</v>
          </cell>
          <cell r="AI332">
            <v>124500</v>
          </cell>
          <cell r="AM332" t="str">
            <v>加入=　◎,　受付日：03/03　入金日：06/20共済期間開始日：04/01【申請状況】6.1.16　10/24分150円入金あり_x000D_
5.10.24　Ｐ1追加　1月に振替るとの事_x000D_
5.6.19　メールにて　様式2届く_x000D_
名簿番号　13【問合せ状況】全世帯加入　〇2</v>
          </cell>
          <cell r="AN332" t="str">
            <v>浦添市立</v>
          </cell>
          <cell r="AO332" t="str">
            <v>仲西中</v>
          </cell>
          <cell r="AP332" t="str">
            <v>901-2127</v>
          </cell>
          <cell r="AQ332" t="str">
            <v>浦添市屋富祖2-13-1</v>
          </cell>
          <cell r="AR332" t="str">
            <v>098-877-2070</v>
          </cell>
          <cell r="AS332" t="str">
            <v>098-877-2826</v>
          </cell>
          <cell r="AT332" t="str">
            <v>hanasen.hand@yahoo.co.jp</v>
          </cell>
          <cell r="AW332">
            <v>45463</v>
          </cell>
          <cell r="AX332">
            <v>3</v>
          </cell>
          <cell r="AY332">
            <v>2</v>
          </cell>
          <cell r="AZ332">
            <v>22</v>
          </cell>
        </row>
        <row r="333">
          <cell r="B333" t="str">
            <v>神森中</v>
          </cell>
          <cell r="C333" t="str">
            <v>◎</v>
          </cell>
          <cell r="D333" t="str">
            <v>那覇</v>
          </cell>
          <cell r="E333" t="str">
            <v>浦添市</v>
          </cell>
          <cell r="F333" t="str">
            <v>中学校</v>
          </cell>
          <cell r="G333" t="str">
            <v>神森中学校ＰＴＡ</v>
          </cell>
          <cell r="H333">
            <v>295</v>
          </cell>
          <cell r="I333">
            <v>45379</v>
          </cell>
          <cell r="J333">
            <v>45453</v>
          </cell>
          <cell r="K333" t="str">
            <v>銀</v>
          </cell>
          <cell r="L333">
            <v>45457</v>
          </cell>
          <cell r="M333">
            <v>45458</v>
          </cell>
          <cell r="O333">
            <v>45461</v>
          </cell>
          <cell r="P333" t="str">
            <v>02-03 転出報告あり、対応無し_x000D_
10-31 450円↓が一般会計に入っていた。確認、追加掛金。_x000D_
09-09 新規P4報告あり。納入待ち。※P1の分はフリースクール生の分で相殺。_x000D_
_x000D_
全世帯加入</v>
          </cell>
          <cell r="R333" t="str">
            <v>野﨑 信之</v>
          </cell>
          <cell r="S333" t="str">
            <v>玉城恵(P事務月～金10-16)</v>
          </cell>
          <cell r="T333">
            <v>756</v>
          </cell>
          <cell r="U333">
            <v>55</v>
          </cell>
          <cell r="V333">
            <v>3</v>
          </cell>
          <cell r="X333">
            <v>6</v>
          </cell>
          <cell r="Z333">
            <v>820</v>
          </cell>
          <cell r="AG333">
            <v>0</v>
          </cell>
          <cell r="AH333">
            <v>820</v>
          </cell>
          <cell r="AI333">
            <v>123000</v>
          </cell>
          <cell r="AM333" t="str">
            <v>加入=　◎,　受付日：03/03　入金日：06/16共済期間開始日：04/01【申請状況】5.6.2　郵送にて様式２、ＰＴ、準会員名簿_x000D_
　　　届く。_x000D_
名簿番号　14【問合せ状況】全世帯加入　〇2</v>
          </cell>
          <cell r="AN333" t="str">
            <v>浦添市立</v>
          </cell>
          <cell r="AO333" t="str">
            <v>神森中</v>
          </cell>
          <cell r="AP333" t="str">
            <v>901-2121</v>
          </cell>
          <cell r="AQ333" t="str">
            <v>浦添市内間1-6-1</v>
          </cell>
          <cell r="AR333" t="str">
            <v>098-877-5165</v>
          </cell>
          <cell r="AS333" t="str">
            <v>098-877-5597</v>
          </cell>
          <cell r="AT333" t="str">
            <v>j-kami0@urasoe.ed.jp</v>
          </cell>
          <cell r="AW333">
            <v>45691</v>
          </cell>
          <cell r="AX333">
            <v>3</v>
          </cell>
          <cell r="AY333">
            <v>2</v>
          </cell>
          <cell r="AZ333">
            <v>22</v>
          </cell>
        </row>
        <row r="334">
          <cell r="B334" t="str">
            <v>港川中</v>
          </cell>
          <cell r="C334" t="str">
            <v>◎</v>
          </cell>
          <cell r="D334" t="str">
            <v>那覇</v>
          </cell>
          <cell r="E334" t="str">
            <v>浦添市</v>
          </cell>
          <cell r="F334" t="str">
            <v>中学校</v>
          </cell>
          <cell r="G334" t="str">
            <v>港川中学校ＰＴＡ</v>
          </cell>
          <cell r="H334">
            <v>143</v>
          </cell>
          <cell r="I334">
            <v>45366</v>
          </cell>
          <cell r="J334">
            <v>45464</v>
          </cell>
          <cell r="K334" t="str">
            <v>農</v>
          </cell>
          <cell r="L334">
            <v>45464</v>
          </cell>
          <cell r="M334">
            <v>45465</v>
          </cell>
          <cell r="O334">
            <v>45467</v>
          </cell>
          <cell r="P334" t="str">
            <v>全世帯加入（会長名OK）</v>
          </cell>
          <cell r="R334" t="str">
            <v>松原 忠大</v>
          </cell>
          <cell r="S334" t="str">
            <v>宮城かおりＰ事務(月～金9-16）</v>
          </cell>
          <cell r="T334">
            <v>686</v>
          </cell>
          <cell r="U334">
            <v>49</v>
          </cell>
          <cell r="X334">
            <v>15</v>
          </cell>
          <cell r="Z334">
            <v>750</v>
          </cell>
          <cell r="AG334">
            <v>0</v>
          </cell>
          <cell r="AH334">
            <v>750</v>
          </cell>
          <cell r="AI334">
            <v>112500</v>
          </cell>
          <cell r="AM334" t="str">
            <v>加入=　◎,　受付日：03/07　入金日：06/19共済期間開始日：04/01【申請状況】名簿番号　15【問合せ状況】全世帯加入　〇2</v>
          </cell>
          <cell r="AN334" t="str">
            <v>浦添市立</v>
          </cell>
          <cell r="AO334" t="str">
            <v>港川中</v>
          </cell>
          <cell r="AP334" t="str">
            <v>901-2132</v>
          </cell>
          <cell r="AQ334" t="str">
            <v>浦添市港川1-1-1</v>
          </cell>
          <cell r="AR334" t="str">
            <v>098-876-1323</v>
          </cell>
          <cell r="AS334" t="str">
            <v>098-876-1991</v>
          </cell>
          <cell r="AT334" t="str">
            <v>j-minatopta@urasoe.ed.jp</v>
          </cell>
          <cell r="AW334">
            <v>45467</v>
          </cell>
          <cell r="AX334">
            <v>3</v>
          </cell>
          <cell r="AY334">
            <v>2</v>
          </cell>
          <cell r="AZ334">
            <v>22</v>
          </cell>
        </row>
        <row r="335">
          <cell r="B335" t="str">
            <v>浦西中</v>
          </cell>
          <cell r="C335" t="str">
            <v>◎</v>
          </cell>
          <cell r="D335" t="str">
            <v>那覇</v>
          </cell>
          <cell r="E335" t="str">
            <v>浦添市</v>
          </cell>
          <cell r="F335" t="str">
            <v>中学校</v>
          </cell>
          <cell r="G335" t="str">
            <v>浦西中学校ＰＴＡ</v>
          </cell>
          <cell r="H335">
            <v>349</v>
          </cell>
          <cell r="I335">
            <v>45381</v>
          </cell>
          <cell r="J335">
            <v>45460</v>
          </cell>
          <cell r="K335" t="str">
            <v>銀</v>
          </cell>
          <cell r="L335">
            <v>45461</v>
          </cell>
          <cell r="M335">
            <v>45462</v>
          </cell>
          <cell r="O335">
            <v>45463</v>
          </cell>
          <cell r="P335" t="str">
            <v>全世帯加入なし_x000D_
_x000D_
06-17 P事務 嘉数千草(7月3日まで)※水曜定休</v>
          </cell>
          <cell r="R335" t="str">
            <v>儀部 頼人</v>
          </cell>
          <cell r="S335" t="str">
            <v>古謝 美南（Ｐ事務月～金10時～15時</v>
          </cell>
          <cell r="T335">
            <v>428</v>
          </cell>
          <cell r="U335">
            <v>36</v>
          </cell>
          <cell r="Z335">
            <v>464</v>
          </cell>
          <cell r="AG335">
            <v>0</v>
          </cell>
          <cell r="AH335">
            <v>464</v>
          </cell>
          <cell r="AI335">
            <v>69600</v>
          </cell>
          <cell r="AM335" t="str">
            <v>加入=　◎,　受付日：03/09　入金日：06/30共済期間開始日：04/01【申請状況】5.6.30　faxにて様式2、ＰＴ、準会員名簿届く_x000D_
名簿番号　16【問合せ状況】全世帯加入　×2</v>
          </cell>
          <cell r="AN335" t="str">
            <v>浦添市立</v>
          </cell>
          <cell r="AO335" t="str">
            <v>浦西中</v>
          </cell>
          <cell r="AP335" t="str">
            <v>901-2104</v>
          </cell>
          <cell r="AQ335" t="str">
            <v>浦添市当山3-1-1</v>
          </cell>
          <cell r="AR335" t="str">
            <v>098-879-3236</v>
          </cell>
          <cell r="AS335" t="str">
            <v>098-879-8519</v>
          </cell>
          <cell r="AT335" t="str">
            <v>j-uranipta@urasoe.ed.jp</v>
          </cell>
          <cell r="AW335">
            <v>45463</v>
          </cell>
          <cell r="AX335">
            <v>3</v>
          </cell>
          <cell r="AY335">
            <v>2</v>
          </cell>
          <cell r="AZ335">
            <v>22</v>
          </cell>
        </row>
        <row r="336">
          <cell r="B336" t="str">
            <v>当山こども園</v>
          </cell>
          <cell r="C336" t="str">
            <v>◎</v>
          </cell>
          <cell r="D336" t="str">
            <v>那覇</v>
          </cell>
          <cell r="E336" t="str">
            <v>浦添市</v>
          </cell>
          <cell r="F336" t="str">
            <v>公立幼保連携型認定こども園</v>
          </cell>
          <cell r="G336" t="str">
            <v>浦添市立当山こども園ＰＴＡ</v>
          </cell>
          <cell r="H336">
            <v>294</v>
          </cell>
          <cell r="I336">
            <v>45379</v>
          </cell>
          <cell r="J336">
            <v>45474</v>
          </cell>
          <cell r="K336" t="str">
            <v>農</v>
          </cell>
          <cell r="L336">
            <v>45470</v>
          </cell>
          <cell r="M336">
            <v>45471</v>
          </cell>
          <cell r="O336">
            <v>45478</v>
          </cell>
          <cell r="P336" t="str">
            <v>全世帯加入（会長名OK）</v>
          </cell>
          <cell r="R336" t="str">
            <v>諸見里　潤</v>
          </cell>
          <cell r="S336" t="str">
            <v>前田 一美(副園長月～金９時～17時</v>
          </cell>
          <cell r="Z336">
            <v>0</v>
          </cell>
          <cell r="AA336">
            <v>71</v>
          </cell>
          <cell r="AB336">
            <v>18</v>
          </cell>
          <cell r="AG336">
            <v>89</v>
          </cell>
          <cell r="AH336">
            <v>89</v>
          </cell>
          <cell r="AI336">
            <v>13350</v>
          </cell>
          <cell r="AM336" t="str">
            <v>加入=　◎,　受付日：03/24　入金日：06/29共済期間開始日：04/01【申請状況】5.6.30　faxにて様式2届く_x000D_
名簿番号　17【問合せ状況】全世帯加入　〇2</v>
          </cell>
          <cell r="AN336" t="str">
            <v>浦添市立</v>
          </cell>
          <cell r="AP336" t="str">
            <v>901-2104</v>
          </cell>
          <cell r="AQ336" t="str">
            <v>浦添市当山2-34-2</v>
          </cell>
          <cell r="AR336" t="str">
            <v>098-877-7876</v>
          </cell>
          <cell r="AS336" t="str">
            <v>098-878-7876</v>
          </cell>
          <cell r="AT336" t="str">
            <v>toya-yo@city.urasoe.lg.jp</v>
          </cell>
          <cell r="AW336">
            <v>45566</v>
          </cell>
          <cell r="AX336">
            <v>3</v>
          </cell>
          <cell r="AY336">
            <v>7</v>
          </cell>
          <cell r="AZ336">
            <v>22</v>
          </cell>
        </row>
        <row r="337">
          <cell r="B337" t="str">
            <v>内間こども園</v>
          </cell>
          <cell r="C337" t="str">
            <v>◎</v>
          </cell>
          <cell r="D337" t="str">
            <v>那覇</v>
          </cell>
          <cell r="E337" t="str">
            <v>浦添市</v>
          </cell>
          <cell r="F337" t="str">
            <v>公立幼保連携型認定こども園</v>
          </cell>
          <cell r="G337" t="str">
            <v>浦添市立内間こども園ＰＴＡ</v>
          </cell>
          <cell r="H337">
            <v>296</v>
          </cell>
          <cell r="I337">
            <v>45379</v>
          </cell>
          <cell r="J337">
            <v>45472</v>
          </cell>
          <cell r="K337" t="str">
            <v>郵</v>
          </cell>
          <cell r="L337">
            <v>45471</v>
          </cell>
          <cell r="M337">
            <v>45472</v>
          </cell>
          <cell r="O337">
            <v>45478</v>
          </cell>
          <cell r="P337" t="str">
            <v xml:space="preserve">全世帯加入（会長名OK）_x000D_
</v>
          </cell>
          <cell r="R337" t="str">
            <v>亀浜　都</v>
          </cell>
          <cell r="S337" t="str">
            <v>松本 優子（副園長</v>
          </cell>
          <cell r="Z337">
            <v>0</v>
          </cell>
          <cell r="AA337">
            <v>66</v>
          </cell>
          <cell r="AB337">
            <v>18</v>
          </cell>
          <cell r="AG337">
            <v>84</v>
          </cell>
          <cell r="AH337">
            <v>84</v>
          </cell>
          <cell r="AI337">
            <v>12600</v>
          </cell>
          <cell r="AM337" t="str">
            <v>加入=　◎,　受付日：04/21　入金日：07/10共済期間開始日：07/11【申請状況】5.7.7　1世帯追加。様式2修正する。_x000D_
5.4.25　共済契約申込書メールにて届く。_x000D_
5.4.21　メールにて、確定世帯数の報告書は_x000D_
　　　　届いたが、共済契約申込書が届いて_x000D_
　　　　いない為、請求した。_x000D_
名簿番号　18【問合せ状況】全世帯加入　〇2</v>
          </cell>
          <cell r="AN337" t="str">
            <v>浦添市立</v>
          </cell>
          <cell r="AP337" t="str">
            <v>901-2121</v>
          </cell>
          <cell r="AQ337" t="str">
            <v>浦添市内間4-3-1</v>
          </cell>
          <cell r="AR337" t="str">
            <v>098-879-1639</v>
          </cell>
          <cell r="AS337" t="str">
            <v>098-879-1639</v>
          </cell>
          <cell r="AT337" t="str">
            <v>ucimako@city.urasoe.ig</v>
          </cell>
          <cell r="AW337">
            <v>45566</v>
          </cell>
          <cell r="AX337">
            <v>3</v>
          </cell>
          <cell r="AY337">
            <v>7</v>
          </cell>
          <cell r="AZ337">
            <v>22</v>
          </cell>
        </row>
        <row r="338">
          <cell r="B338" t="str">
            <v>牧港こども園</v>
          </cell>
          <cell r="C338" t="str">
            <v>◎</v>
          </cell>
          <cell r="D338" t="str">
            <v>那覇</v>
          </cell>
          <cell r="E338" t="str">
            <v>浦添市</v>
          </cell>
          <cell r="F338" t="str">
            <v>公立幼保連携型認定こども園</v>
          </cell>
          <cell r="G338" t="str">
            <v>牧港こども園ＰＴＡ</v>
          </cell>
          <cell r="H338">
            <v>344</v>
          </cell>
          <cell r="I338">
            <v>45380</v>
          </cell>
          <cell r="J338">
            <v>45474</v>
          </cell>
          <cell r="K338" t="str">
            <v>銀</v>
          </cell>
          <cell r="L338">
            <v>45473</v>
          </cell>
          <cell r="M338">
            <v>45474</v>
          </cell>
          <cell r="O338">
            <v>45478</v>
          </cell>
          <cell r="P338" t="str">
            <v>全世帯加入（会長名OK）</v>
          </cell>
          <cell r="R338" t="str">
            <v>久保 絵美</v>
          </cell>
          <cell r="S338" t="str">
            <v>東　真紀子副園長</v>
          </cell>
          <cell r="Z338">
            <v>0</v>
          </cell>
          <cell r="AA338">
            <v>64</v>
          </cell>
          <cell r="AB338">
            <v>18</v>
          </cell>
          <cell r="AG338">
            <v>82</v>
          </cell>
          <cell r="AH338">
            <v>82</v>
          </cell>
          <cell r="AI338">
            <v>12300</v>
          </cell>
          <cell r="AM338" t="str">
            <v>加入=　◎,　受付日：03/24　入金日：07/31共済期間開始日：08/01【申請状況】6.1.18　13,950の領収書の発行をして欲しい。_x000D_
　　　　来週後半に作成し、郵送すると話した。_x000D_
5.8.3　 メールにて様式2、ＰＴ名簿届く　　_x000D_
5.7.27　小橋川先生移動。砂川先生対応_x000D_
　　　　ホームページ等含めて説明。確認後_x000D_
　　　　対応しますとの事。_x000D_
5.7.18　様式2、入金未だ_x000D_
名簿番号　19【問合せ状況】全世帯加入　〇2</v>
          </cell>
          <cell r="AN338" t="str">
            <v>浦添市立</v>
          </cell>
          <cell r="AP338" t="str">
            <v>901-2131</v>
          </cell>
          <cell r="AQ338" t="str">
            <v>浦添市牧港2-14-1</v>
          </cell>
          <cell r="AR338" t="str">
            <v>098-877-1991</v>
          </cell>
          <cell r="AS338" t="str">
            <v>098-877-1991</v>
          </cell>
          <cell r="AT338" t="str">
            <v>maki-yo@city.urasoe.lg.jp</v>
          </cell>
          <cell r="AW338">
            <v>45583</v>
          </cell>
          <cell r="AX338">
            <v>3</v>
          </cell>
          <cell r="AY338">
            <v>7</v>
          </cell>
          <cell r="AZ338">
            <v>22</v>
          </cell>
        </row>
        <row r="339">
          <cell r="B339" t="str">
            <v>みのり幼稚園</v>
          </cell>
          <cell r="C339" t="str">
            <v/>
          </cell>
          <cell r="D339" t="str">
            <v>那覇</v>
          </cell>
          <cell r="E339" t="str">
            <v>浦添市</v>
          </cell>
          <cell r="F339" t="str">
            <v>私立幼稚園</v>
          </cell>
          <cell r="G339" t="str">
            <v>みのり幼稚園ＰＴＡ</v>
          </cell>
          <cell r="M339" t="str">
            <v/>
          </cell>
          <cell r="R339" t="str">
            <v xml:space="preserve"> </v>
          </cell>
          <cell r="Z339">
            <v>0</v>
          </cell>
          <cell r="AG339">
            <v>0</v>
          </cell>
          <cell r="AH339">
            <v>0</v>
          </cell>
          <cell r="AI339" t="str">
            <v/>
          </cell>
          <cell r="AM339" t="str">
            <v/>
          </cell>
          <cell r="AN339" t="str">
            <v>学校法人</v>
          </cell>
          <cell r="AP339" t="str">
            <v>901-2126</v>
          </cell>
          <cell r="AQ339" t="str">
            <v>浦添市宮城5-2-3</v>
          </cell>
          <cell r="AR339" t="str">
            <v>098-877-4980</v>
          </cell>
          <cell r="AW339">
            <v>45062</v>
          </cell>
          <cell r="AX339">
            <v>3</v>
          </cell>
          <cell r="AY339">
            <v>4</v>
          </cell>
          <cell r="AZ339">
            <v>22</v>
          </cell>
        </row>
        <row r="340">
          <cell r="B340" t="str">
            <v>牧港ひまわりこども園</v>
          </cell>
          <cell r="C340" t="str">
            <v/>
          </cell>
          <cell r="D340" t="str">
            <v>那覇</v>
          </cell>
          <cell r="E340" t="str">
            <v>浦添市</v>
          </cell>
          <cell r="F340" t="str">
            <v>私立幼稚園型認定こども園</v>
          </cell>
          <cell r="G340" t="str">
            <v>牧港ひまわり幼稚園ＰＴＡ</v>
          </cell>
          <cell r="M340" t="str">
            <v/>
          </cell>
          <cell r="R340" t="str">
            <v xml:space="preserve"> </v>
          </cell>
          <cell r="Z340">
            <v>0</v>
          </cell>
          <cell r="AG340">
            <v>0</v>
          </cell>
          <cell r="AH340">
            <v>0</v>
          </cell>
          <cell r="AI340" t="str">
            <v/>
          </cell>
          <cell r="AM340" t="str">
            <v/>
          </cell>
          <cell r="AN340" t="str">
            <v>学校法人</v>
          </cell>
          <cell r="AP340" t="str">
            <v>901-2131</v>
          </cell>
          <cell r="AQ340" t="str">
            <v>浦添市牧港2-33-1</v>
          </cell>
          <cell r="AR340" t="str">
            <v>098-878-0878</v>
          </cell>
          <cell r="AW340">
            <v>45156</v>
          </cell>
          <cell r="AX340">
            <v>3</v>
          </cell>
          <cell r="AY340">
            <v>6</v>
          </cell>
          <cell r="AZ340">
            <v>22</v>
          </cell>
        </row>
        <row r="341">
          <cell r="B341" t="str">
            <v>浦添こども園</v>
          </cell>
          <cell r="C341" t="str">
            <v>◎</v>
          </cell>
          <cell r="D341" t="str">
            <v>那覇</v>
          </cell>
          <cell r="E341" t="str">
            <v>浦添市</v>
          </cell>
          <cell r="F341" t="str">
            <v>公立幼保連携型認定こども園</v>
          </cell>
          <cell r="G341" t="str">
            <v>浦添市立浦添こども園ＰＴＡ</v>
          </cell>
          <cell r="H341">
            <v>216</v>
          </cell>
          <cell r="I341">
            <v>45376</v>
          </cell>
          <cell r="J341">
            <v>45518</v>
          </cell>
          <cell r="K341" t="str">
            <v>郵</v>
          </cell>
          <cell r="L341">
            <v>45533</v>
          </cell>
          <cell r="M341">
            <v>45534</v>
          </cell>
          <cell r="O341">
            <v>45539</v>
          </cell>
          <cell r="P341" t="str">
            <v>全世帯加入（会長名OK）</v>
          </cell>
          <cell r="R341" t="str">
            <v>玉城 賢人</v>
          </cell>
          <cell r="S341" t="str">
            <v>川端 真樹子（副園長平日8時～17時</v>
          </cell>
          <cell r="Z341">
            <v>0</v>
          </cell>
          <cell r="AA341">
            <v>65</v>
          </cell>
          <cell r="AB341">
            <v>14</v>
          </cell>
          <cell r="AG341">
            <v>79</v>
          </cell>
          <cell r="AH341">
            <v>79</v>
          </cell>
          <cell r="AI341">
            <v>11850</v>
          </cell>
          <cell r="AM341" t="str">
            <v>加入=　◎,　受付日：03/30　入金日：06/22共済期間開始日：04/01【申請状況】5.7.13　メールにて、訂正後の様式2届く_x000D_
　　　　本日15名分2,250振込んだ、81名分_x000D_
　　　　での領収書請求あり。_x000D_
5.7.11　メールにて様式2、ＰＴ名簿届くが、_x000D_
　　　　世帯数の合計額が違うため、確認を_x000D_
　　　　お願いした。_x000D_
5.7.5　6/22　9,900入金あるが様式2未だ_x000D_
名簿番号　22【問合せ状況】全世帯加入　〇2</v>
          </cell>
          <cell r="AP341" t="str">
            <v>901-2103</v>
          </cell>
          <cell r="AQ341" t="str">
            <v>浦添市仲間2-47-2</v>
          </cell>
          <cell r="AR341" t="str">
            <v>098-877-1042</v>
          </cell>
          <cell r="AS341" t="str">
            <v>098-877-1042</v>
          </cell>
          <cell r="AT341" t="str">
            <v>urako@city.urasoe.lg.jp</v>
          </cell>
          <cell r="AW341">
            <v>45539</v>
          </cell>
          <cell r="AX341">
            <v>3</v>
          </cell>
          <cell r="AY341">
            <v>7</v>
          </cell>
          <cell r="AZ341">
            <v>22</v>
          </cell>
        </row>
        <row r="342">
          <cell r="B342" t="str">
            <v>仲西こども園</v>
          </cell>
          <cell r="C342" t="str">
            <v/>
          </cell>
          <cell r="D342" t="str">
            <v>那覇</v>
          </cell>
          <cell r="E342" t="str">
            <v>浦添市</v>
          </cell>
          <cell r="F342" t="str">
            <v>公私連携幼保連携型認定こども園</v>
          </cell>
          <cell r="G342" t="str">
            <v>社会福祉法人 ハイジ福祉会　仲西こども園ＰＴＡ</v>
          </cell>
          <cell r="M342" t="str">
            <v/>
          </cell>
          <cell r="R342" t="str">
            <v xml:space="preserve"> </v>
          </cell>
          <cell r="Z342">
            <v>0</v>
          </cell>
          <cell r="AG342">
            <v>0</v>
          </cell>
          <cell r="AH342">
            <v>0</v>
          </cell>
          <cell r="AI342" t="str">
            <v/>
          </cell>
          <cell r="AM342" t="str">
            <v/>
          </cell>
          <cell r="AN342" t="str">
            <v>浦添市立</v>
          </cell>
          <cell r="AP342" t="str">
            <v>901-2127</v>
          </cell>
          <cell r="AQ342" t="str">
            <v>浦添市宮城2-4-1</v>
          </cell>
          <cell r="AR342" t="str">
            <v>098-870-1077</v>
          </cell>
          <cell r="AW342">
            <v>45062</v>
          </cell>
          <cell r="AX342">
            <v>3</v>
          </cell>
          <cell r="AY342">
            <v>8</v>
          </cell>
          <cell r="AZ342">
            <v>22</v>
          </cell>
        </row>
        <row r="343">
          <cell r="B343" t="str">
            <v>神森こども園</v>
          </cell>
          <cell r="C343" t="str">
            <v/>
          </cell>
          <cell r="D343" t="str">
            <v>那覇</v>
          </cell>
          <cell r="E343" t="str">
            <v>浦添市</v>
          </cell>
          <cell r="F343" t="str">
            <v>公私連携幼保連携型認定こども園</v>
          </cell>
          <cell r="G343" t="str">
            <v>神森こども園ＰＴＡ</v>
          </cell>
          <cell r="M343" t="str">
            <v/>
          </cell>
          <cell r="R343" t="str">
            <v>新垣 耕憲</v>
          </cell>
          <cell r="S343" t="str">
            <v>砂川　幸菜(月～金8～17)</v>
          </cell>
          <cell r="Z343">
            <v>0</v>
          </cell>
          <cell r="AG343">
            <v>0</v>
          </cell>
          <cell r="AH343">
            <v>0</v>
          </cell>
          <cell r="AI343" t="str">
            <v/>
          </cell>
          <cell r="AM343" t="str">
            <v/>
          </cell>
          <cell r="AN343" t="str">
            <v>浦添市立</v>
          </cell>
          <cell r="AP343" t="str">
            <v>901-2122</v>
          </cell>
          <cell r="AQ343" t="str">
            <v>浦添市勢理客1-4-1</v>
          </cell>
          <cell r="AR343" t="str">
            <v>098-877-2647</v>
          </cell>
          <cell r="AS343" t="str">
            <v>098-917-2649</v>
          </cell>
          <cell r="AW343">
            <v>45062</v>
          </cell>
          <cell r="AX343">
            <v>3</v>
          </cell>
          <cell r="AY343">
            <v>8</v>
          </cell>
          <cell r="AZ343">
            <v>22</v>
          </cell>
        </row>
        <row r="344">
          <cell r="B344" t="str">
            <v>浦城こども園</v>
          </cell>
          <cell r="C344" t="str">
            <v/>
          </cell>
          <cell r="D344" t="str">
            <v>那覇</v>
          </cell>
          <cell r="E344" t="str">
            <v>浦添市</v>
          </cell>
          <cell r="F344" t="str">
            <v>公私連携幼保連携型認定こども園</v>
          </cell>
          <cell r="G344" t="str">
            <v>浦城小学校ＰＴＡこども園ＰＴＡ</v>
          </cell>
          <cell r="M344" t="str">
            <v/>
          </cell>
          <cell r="R344" t="str">
            <v xml:space="preserve"> </v>
          </cell>
          <cell r="Z344">
            <v>0</v>
          </cell>
          <cell r="AG344">
            <v>0</v>
          </cell>
          <cell r="AH344">
            <v>0</v>
          </cell>
          <cell r="AI344" t="str">
            <v/>
          </cell>
          <cell r="AM344" t="str">
            <v/>
          </cell>
          <cell r="AN344" t="str">
            <v>浦添市立</v>
          </cell>
          <cell r="AP344" t="str">
            <v>901-2132</v>
          </cell>
          <cell r="AQ344" t="str">
            <v>浦添市伊祖2-13-1</v>
          </cell>
          <cell r="AR344" t="str">
            <v>098-877-8050</v>
          </cell>
          <cell r="AW344">
            <v>45062</v>
          </cell>
          <cell r="AX344">
            <v>3</v>
          </cell>
          <cell r="AY344">
            <v>8</v>
          </cell>
          <cell r="AZ344">
            <v>22</v>
          </cell>
        </row>
        <row r="345">
          <cell r="B345" t="str">
            <v>前田こども園</v>
          </cell>
          <cell r="C345" t="str">
            <v/>
          </cell>
          <cell r="D345" t="str">
            <v>那覇</v>
          </cell>
          <cell r="E345" t="str">
            <v>浦添市</v>
          </cell>
          <cell r="F345" t="str">
            <v>公私連携幼保連携型認定こども園</v>
          </cell>
          <cell r="M345" t="str">
            <v/>
          </cell>
          <cell r="R345" t="str">
            <v xml:space="preserve"> </v>
          </cell>
          <cell r="Z345">
            <v>0</v>
          </cell>
          <cell r="AG345">
            <v>0</v>
          </cell>
          <cell r="AH345">
            <v>0</v>
          </cell>
          <cell r="AI345" t="str">
            <v/>
          </cell>
          <cell r="AM345" t="str">
            <v/>
          </cell>
          <cell r="AN345" t="str">
            <v>浦添市立</v>
          </cell>
          <cell r="AP345" t="str">
            <v>901-2102</v>
          </cell>
          <cell r="AQ345" t="str">
            <v>浦添市字前田333</v>
          </cell>
          <cell r="AR345" t="str">
            <v>098-879-5703</v>
          </cell>
          <cell r="AW345">
            <v>45062</v>
          </cell>
          <cell r="AX345">
            <v>3</v>
          </cell>
          <cell r="AY345">
            <v>8</v>
          </cell>
          <cell r="AZ345">
            <v>22</v>
          </cell>
        </row>
        <row r="346">
          <cell r="B346" t="str">
            <v>港川こども園</v>
          </cell>
          <cell r="C346" t="str">
            <v/>
          </cell>
          <cell r="D346" t="str">
            <v>那覇</v>
          </cell>
          <cell r="E346" t="str">
            <v>浦添市</v>
          </cell>
          <cell r="F346" t="str">
            <v>公私連携幼保連携型認定こども園</v>
          </cell>
          <cell r="M346" t="str">
            <v/>
          </cell>
          <cell r="R346" t="str">
            <v xml:space="preserve"> </v>
          </cell>
          <cell r="Z346">
            <v>0</v>
          </cell>
          <cell r="AG346">
            <v>0</v>
          </cell>
          <cell r="AH346">
            <v>0</v>
          </cell>
          <cell r="AI346" t="str">
            <v/>
          </cell>
          <cell r="AM346" t="str">
            <v/>
          </cell>
          <cell r="AN346" t="str">
            <v>浦添市立</v>
          </cell>
          <cell r="AP346" t="str">
            <v>901-2133</v>
          </cell>
          <cell r="AQ346" t="str">
            <v>浦添市城間4-37-1</v>
          </cell>
          <cell r="AR346" t="str">
            <v>098-878-3011</v>
          </cell>
          <cell r="AW346">
            <v>45062</v>
          </cell>
          <cell r="AX346">
            <v>3</v>
          </cell>
          <cell r="AY346">
            <v>8</v>
          </cell>
          <cell r="AZ346">
            <v>22</v>
          </cell>
        </row>
        <row r="347">
          <cell r="B347" t="str">
            <v>沢岻こども園</v>
          </cell>
          <cell r="C347" t="str">
            <v/>
          </cell>
          <cell r="D347" t="str">
            <v>那覇</v>
          </cell>
          <cell r="E347" t="str">
            <v>浦添市</v>
          </cell>
          <cell r="F347" t="str">
            <v>公私連携幼保連携型認定こども園</v>
          </cell>
          <cell r="M347" t="str">
            <v/>
          </cell>
          <cell r="R347" t="str">
            <v xml:space="preserve"> </v>
          </cell>
          <cell r="Z347">
            <v>0</v>
          </cell>
          <cell r="AG347">
            <v>0</v>
          </cell>
          <cell r="AH347">
            <v>0</v>
          </cell>
          <cell r="AI347" t="str">
            <v/>
          </cell>
          <cell r="AM347" t="str">
            <v/>
          </cell>
          <cell r="AN347" t="str">
            <v>浦添市立</v>
          </cell>
          <cell r="AP347" t="str">
            <v>901-2112</v>
          </cell>
          <cell r="AQ347" t="str">
            <v>浦添市沢岻998</v>
          </cell>
          <cell r="AR347" t="str">
            <v>098-870-0600</v>
          </cell>
          <cell r="AW347">
            <v>45062</v>
          </cell>
          <cell r="AX347">
            <v>3</v>
          </cell>
          <cell r="AY347">
            <v>8</v>
          </cell>
          <cell r="AZ347">
            <v>22</v>
          </cell>
        </row>
        <row r="348">
          <cell r="B348" t="str">
            <v>宮城こども園</v>
          </cell>
          <cell r="C348" t="str">
            <v/>
          </cell>
          <cell r="D348" t="str">
            <v>那覇</v>
          </cell>
          <cell r="E348" t="str">
            <v>浦添市</v>
          </cell>
          <cell r="F348" t="str">
            <v>公私連携幼保連携型認定こども園</v>
          </cell>
          <cell r="M348" t="str">
            <v/>
          </cell>
          <cell r="R348" t="str">
            <v xml:space="preserve"> </v>
          </cell>
          <cell r="Z348">
            <v>0</v>
          </cell>
          <cell r="AG348">
            <v>0</v>
          </cell>
          <cell r="AH348">
            <v>0</v>
          </cell>
          <cell r="AI348" t="str">
            <v/>
          </cell>
          <cell r="AM348" t="str">
            <v/>
          </cell>
          <cell r="AN348" t="str">
            <v>浦添市立</v>
          </cell>
          <cell r="AP348" t="str">
            <v>901-2126</v>
          </cell>
          <cell r="AQ348" t="str">
            <v>浦添市宮城3-7-3</v>
          </cell>
          <cell r="AR348" t="str">
            <v>098-879-5997</v>
          </cell>
          <cell r="AW348">
            <v>45062</v>
          </cell>
          <cell r="AX348">
            <v>3</v>
          </cell>
          <cell r="AY348">
            <v>8</v>
          </cell>
          <cell r="AZ348">
            <v>22</v>
          </cell>
        </row>
        <row r="349">
          <cell r="B349" t="str">
            <v>あおいこども園</v>
          </cell>
          <cell r="C349" t="str">
            <v/>
          </cell>
          <cell r="D349" t="str">
            <v>那覇</v>
          </cell>
          <cell r="E349" t="str">
            <v>浦添市</v>
          </cell>
          <cell r="F349" t="str">
            <v>私立幼保連携型認定こども園</v>
          </cell>
          <cell r="G349" t="str">
            <v>あおいこども園ＰＴＡ</v>
          </cell>
          <cell r="M349" t="str">
            <v/>
          </cell>
          <cell r="R349" t="str">
            <v xml:space="preserve"> </v>
          </cell>
          <cell r="Z349">
            <v>0</v>
          </cell>
          <cell r="AG349">
            <v>0</v>
          </cell>
          <cell r="AH349">
            <v>0</v>
          </cell>
          <cell r="AI349" t="str">
            <v/>
          </cell>
          <cell r="AM349" t="str">
            <v/>
          </cell>
          <cell r="AN349" t="str">
            <v>社会福祉法人</v>
          </cell>
          <cell r="AP349" t="str">
            <v>901-2127</v>
          </cell>
          <cell r="AQ349" t="str">
            <v>浦添市屋冨祖1-3-17</v>
          </cell>
          <cell r="AR349" t="str">
            <v>098-870-1240</v>
          </cell>
          <cell r="AW349">
            <v>45062</v>
          </cell>
          <cell r="AX349">
            <v>3</v>
          </cell>
          <cell r="AY349">
            <v>9</v>
          </cell>
          <cell r="AZ349">
            <v>22</v>
          </cell>
        </row>
        <row r="350">
          <cell r="B350" t="str">
            <v>ハイジこども園</v>
          </cell>
          <cell r="C350" t="str">
            <v/>
          </cell>
          <cell r="D350" t="str">
            <v>那覇</v>
          </cell>
          <cell r="E350" t="str">
            <v>浦添市</v>
          </cell>
          <cell r="F350" t="str">
            <v>私立幼保連携型認定こども園</v>
          </cell>
          <cell r="G350" t="str">
            <v>ハイジこども園ＰＴＡ</v>
          </cell>
          <cell r="M350" t="str">
            <v/>
          </cell>
          <cell r="R350" t="str">
            <v xml:space="preserve"> </v>
          </cell>
          <cell r="Z350">
            <v>0</v>
          </cell>
          <cell r="AG350">
            <v>0</v>
          </cell>
          <cell r="AH350">
            <v>0</v>
          </cell>
          <cell r="AI350" t="str">
            <v/>
          </cell>
          <cell r="AM350" t="str">
            <v/>
          </cell>
          <cell r="AN350" t="str">
            <v>社会福祉法人</v>
          </cell>
          <cell r="AP350" t="str">
            <v>901-2131</v>
          </cell>
          <cell r="AQ350" t="str">
            <v>浦添市牧港2-23-5</v>
          </cell>
          <cell r="AR350" t="str">
            <v>098-879-6057</v>
          </cell>
          <cell r="AW350">
            <v>45062</v>
          </cell>
          <cell r="AX350">
            <v>3</v>
          </cell>
          <cell r="AY350">
            <v>9</v>
          </cell>
          <cell r="AZ350">
            <v>22</v>
          </cell>
        </row>
        <row r="351">
          <cell r="B351" t="str">
            <v>浦添市ＰＴＡ連合会</v>
          </cell>
          <cell r="C351" t="str">
            <v/>
          </cell>
          <cell r="D351" t="str">
            <v>那覇</v>
          </cell>
          <cell r="E351" t="str">
            <v>浦添市</v>
          </cell>
          <cell r="F351" t="str">
            <v>市町村</v>
          </cell>
          <cell r="G351" t="str">
            <v>浦添市ＰＴＡ連合会</v>
          </cell>
          <cell r="M351" t="str">
            <v/>
          </cell>
          <cell r="R351" t="str">
            <v xml:space="preserve"> </v>
          </cell>
          <cell r="Z351">
            <v>0</v>
          </cell>
          <cell r="AG351">
            <v>0</v>
          </cell>
          <cell r="AH351">
            <v>0</v>
          </cell>
          <cell r="AI351" t="str">
            <v/>
          </cell>
          <cell r="AM351" t="str">
            <v/>
          </cell>
          <cell r="AO351" t="str">
            <v>浦P連</v>
          </cell>
          <cell r="AP351" t="str">
            <v>901-2114</v>
          </cell>
          <cell r="AQ351" t="str">
            <v>浦添市安波茶1-1-2_x000D_（中央公民館3階）</v>
          </cell>
          <cell r="AR351" t="str">
            <v>098-874-3236</v>
          </cell>
          <cell r="AS351" t="str">
            <v>098-874-3236</v>
          </cell>
          <cell r="AT351" t="str">
            <v>pta3236@gmail.com</v>
          </cell>
          <cell r="AW351">
            <v>45062</v>
          </cell>
          <cell r="AX351">
            <v>3</v>
          </cell>
          <cell r="AY351">
            <v>10</v>
          </cell>
          <cell r="AZ351">
            <v>22</v>
          </cell>
        </row>
        <row r="352">
          <cell r="B352" t="str">
            <v>安謝小</v>
          </cell>
          <cell r="C352" t="str">
            <v>◎</v>
          </cell>
          <cell r="D352" t="str">
            <v>那覇</v>
          </cell>
          <cell r="E352" t="str">
            <v>那覇市</v>
          </cell>
          <cell r="F352" t="str">
            <v>小学校</v>
          </cell>
          <cell r="G352" t="str">
            <v>安謝小学校ＰＴＡ</v>
          </cell>
          <cell r="H352">
            <v>189</v>
          </cell>
          <cell r="I352">
            <v>45373</v>
          </cell>
          <cell r="J352">
            <v>45443</v>
          </cell>
          <cell r="K352" t="str">
            <v>銀</v>
          </cell>
          <cell r="L352">
            <v>45446</v>
          </cell>
          <cell r="M352">
            <v>45447</v>
          </cell>
          <cell r="O352">
            <v>45455</v>
          </cell>
          <cell r="P352" t="str">
            <v>11-07 新規P1あり、市P連預け_x000D_
09-02 転入出報告あり、特に対応無し_x000D_
_x000D_
全世帯加入なし</v>
          </cell>
          <cell r="R352" t="str">
            <v>崎原 裕治</v>
          </cell>
          <cell r="S352" t="str">
            <v>渡慶次 真奈美</v>
          </cell>
          <cell r="T352">
            <v>403</v>
          </cell>
          <cell r="U352">
            <v>36</v>
          </cell>
          <cell r="V352">
            <v>1</v>
          </cell>
          <cell r="Z352">
            <v>440</v>
          </cell>
          <cell r="AG352">
            <v>0</v>
          </cell>
          <cell r="AH352">
            <v>440</v>
          </cell>
          <cell r="AI352">
            <v>66000</v>
          </cell>
          <cell r="AM352" t="str">
            <v>加入=　◎,　受付日：03/30　入金日：06/28共済期間開始日：04/01【申請状況】5.7.19　会長より、保護者が複数の小学校に通学_x000D_
　　　　させているが、ＰＴＡ会費、安全会掛金_x000D_
　　　　を其々で徴収されているが、例えば、_x000D_
　　　　上の子からだけの徴収にはならないか_x000D_
　　　　との回答に苦慮しているとのこと。_x000D_
　_x000D_
5.6.22　池田会長より、掛金納入期限と、_x000D_
　　　　加入しない2世帯の取扱について問合せ_x000D_
　　　　あり。5/23付の名簿は全世帯加入ではない_x000D_
　　　　その中に2世帯が反映されているのか。_x000D_
5.5.23　faxにて様式2、ＰＴ名簿届く_x000D_
　　　　5/29入金予定。Ｐ事務不在の為、会長が_x000D_
　　　　代理でしばらく事務代行するとの事。_x000D_
名簿番号　33【問合せ状況】全世帯加入　×2</v>
          </cell>
          <cell r="AN352" t="str">
            <v>那覇市立</v>
          </cell>
          <cell r="AO352" t="str">
            <v>安謝小</v>
          </cell>
          <cell r="AP352" t="str">
            <v>900-0003</v>
          </cell>
          <cell r="AQ352" t="str">
            <v>那覇市安謝2-15-28</v>
          </cell>
          <cell r="AR352" t="str">
            <v>098-917-3301</v>
          </cell>
          <cell r="AS352" t="str">
            <v>098-917-3341</v>
          </cell>
          <cell r="AT352" t="str">
            <v>aja.es.pta@gmail.com</v>
          </cell>
          <cell r="AW352">
            <v>45603</v>
          </cell>
          <cell r="AX352">
            <v>3</v>
          </cell>
          <cell r="AY352">
            <v>1</v>
          </cell>
          <cell r="AZ352">
            <v>23</v>
          </cell>
        </row>
        <row r="353">
          <cell r="B353" t="str">
            <v>城東小</v>
          </cell>
          <cell r="C353" t="str">
            <v>◎</v>
          </cell>
          <cell r="D353" t="str">
            <v>那覇</v>
          </cell>
          <cell r="E353" t="str">
            <v>那覇市</v>
          </cell>
          <cell r="F353" t="str">
            <v>小学校</v>
          </cell>
          <cell r="G353" t="str">
            <v>城東小学校ＰＴＡ</v>
          </cell>
          <cell r="H353">
            <v>33</v>
          </cell>
          <cell r="I353">
            <v>45355</v>
          </cell>
          <cell r="J353">
            <v>45422</v>
          </cell>
          <cell r="K353" t="str">
            <v>銀</v>
          </cell>
          <cell r="L353">
            <v>45446</v>
          </cell>
          <cell r="M353">
            <v>45447</v>
          </cell>
          <cell r="O353">
            <v>45455</v>
          </cell>
          <cell r="P353" t="str">
            <v>全世帯加入なし_x000D_
_x000D_
　24-05-09 名簿が付いていないので要請中_x000D_
_x000D_
_x000D_
名簿受領</v>
          </cell>
          <cell r="R353" t="str">
            <v>長嶺 隼人</v>
          </cell>
          <cell r="S353" t="str">
            <v>大濵知子　Ｐ事務月～木10時～15時</v>
          </cell>
          <cell r="T353">
            <v>365</v>
          </cell>
          <cell r="U353">
            <v>27</v>
          </cell>
          <cell r="X353">
            <v>25</v>
          </cell>
          <cell r="Z353">
            <v>417</v>
          </cell>
          <cell r="AG353">
            <v>0</v>
          </cell>
          <cell r="AH353">
            <v>417</v>
          </cell>
          <cell r="AI353">
            <v>62550</v>
          </cell>
          <cell r="AM353" t="str">
            <v>加入=　◎,　受付日：03/07　入金日：07/24共済期間開始日：07/25【申請状況】5.7.20　大濵さん、その後に書類が届くと_x000D_
　　　　勘違いしていた。早急に対応するとの事。_x000D_
　　　　本日様式2、名簿届く。_x000D_
　　　　入金は24日予定との事。_x000D_
名簿番号　34【問合せ状況】全世帯加入　×2</v>
          </cell>
          <cell r="AN353" t="str">
            <v>那覇市立</v>
          </cell>
          <cell r="AO353" t="str">
            <v>城東小幼</v>
          </cell>
          <cell r="AP353" t="str">
            <v>903-0804</v>
          </cell>
          <cell r="AQ353" t="str">
            <v>那覇市首里石嶺町2-74-1</v>
          </cell>
          <cell r="AR353" t="str">
            <v>098-885-5100</v>
          </cell>
          <cell r="AS353" t="str">
            <v>098-885-5100</v>
          </cell>
          <cell r="AT353" t="str">
            <v>jyoutousyogaku.pta@rainbow.plala.or.jp.ed.jp</v>
          </cell>
          <cell r="AW353">
            <v>45455</v>
          </cell>
          <cell r="AX353">
            <v>3</v>
          </cell>
          <cell r="AY353">
            <v>1</v>
          </cell>
          <cell r="AZ353">
            <v>23</v>
          </cell>
        </row>
        <row r="354">
          <cell r="B354" t="str">
            <v>城北小</v>
          </cell>
          <cell r="C354" t="str">
            <v>◎</v>
          </cell>
          <cell r="D354" t="str">
            <v>那覇</v>
          </cell>
          <cell r="E354" t="str">
            <v>那覇市</v>
          </cell>
          <cell r="F354" t="str">
            <v>小学校</v>
          </cell>
          <cell r="G354" t="str">
            <v>城北小学校ＰＴＡ</v>
          </cell>
          <cell r="H354">
            <v>31</v>
          </cell>
          <cell r="I354">
            <v>45352</v>
          </cell>
          <cell r="J354">
            <v>45502</v>
          </cell>
          <cell r="K354" t="str">
            <v>銀</v>
          </cell>
          <cell r="L354">
            <v>45497</v>
          </cell>
          <cell r="M354">
            <v>45498</v>
          </cell>
          <cell r="O354">
            <v>45505</v>
          </cell>
          <cell r="P354" t="str">
            <v>全世帯加入（会長名OK）</v>
          </cell>
          <cell r="R354" t="str">
            <v>當山 誠</v>
          </cell>
          <cell r="S354" t="str">
            <v>玉城良枝　Ｐ事務平日10時～15時</v>
          </cell>
          <cell r="T354">
            <v>496</v>
          </cell>
          <cell r="U354">
            <v>34</v>
          </cell>
          <cell r="Z354">
            <v>530</v>
          </cell>
          <cell r="AG354">
            <v>0</v>
          </cell>
          <cell r="AH354">
            <v>530</v>
          </cell>
          <cell r="AI354">
            <v>79500</v>
          </cell>
          <cell r="AM354" t="str">
            <v>加入=　◎,　受付日：03/06　入金日：06/30共済期間開始日：04/01【申請状況】5.7.4　faxにて様式2届く_x000D_
名簿番号　35【問合せ状況】全世帯加入　〇2</v>
          </cell>
          <cell r="AN354" t="str">
            <v>那覇市立</v>
          </cell>
          <cell r="AO354" t="str">
            <v>城北小</v>
          </cell>
          <cell r="AP354" t="str">
            <v>903-0804</v>
          </cell>
          <cell r="AQ354" t="str">
            <v>那覇市首里石嶺町1-162</v>
          </cell>
          <cell r="AR354" t="str">
            <v>098-917-3303</v>
          </cell>
          <cell r="AS354" t="str">
            <v>098-917-3343</v>
          </cell>
          <cell r="AT354" t="str">
            <v>johokushoupta@outiook.jp</v>
          </cell>
          <cell r="AW354">
            <v>45505</v>
          </cell>
          <cell r="AX354">
            <v>3</v>
          </cell>
          <cell r="AY354">
            <v>1</v>
          </cell>
          <cell r="AZ354">
            <v>23</v>
          </cell>
        </row>
        <row r="355">
          <cell r="B355" t="str">
            <v>城西小</v>
          </cell>
          <cell r="C355" t="str">
            <v>◎</v>
          </cell>
          <cell r="D355" t="str">
            <v>那覇</v>
          </cell>
          <cell r="E355" t="str">
            <v>那覇市</v>
          </cell>
          <cell r="F355" t="str">
            <v>小学校</v>
          </cell>
          <cell r="G355" t="str">
            <v>城西小学校ＰＴＡ</v>
          </cell>
          <cell r="H355">
            <v>102</v>
          </cell>
          <cell r="I355">
            <v>45362</v>
          </cell>
          <cell r="J355">
            <v>45477</v>
          </cell>
          <cell r="K355" t="str">
            <v>銀</v>
          </cell>
          <cell r="L355">
            <v>45469</v>
          </cell>
          <cell r="M355">
            <v>45470</v>
          </cell>
          <cell r="O355">
            <v>45478</v>
          </cell>
          <cell r="P355" t="str">
            <v>01-08 新規P1あり、納入待ち_x000D_
12-03 新規P1,準会員２追加あり。振込予定。_x000D_
全世帯加入（会長名OK）</v>
          </cell>
          <cell r="R355" t="str">
            <v>國吉ちあき</v>
          </cell>
          <cell r="S355" t="str">
            <v>大城生子　Ｐ事務月～金10時～15時</v>
          </cell>
          <cell r="T355">
            <v>461</v>
          </cell>
          <cell r="U355">
            <v>40</v>
          </cell>
          <cell r="V355">
            <v>2</v>
          </cell>
          <cell r="X355">
            <v>34</v>
          </cell>
          <cell r="Y355">
            <v>2</v>
          </cell>
          <cell r="Z355">
            <v>539</v>
          </cell>
          <cell r="AG355">
            <v>0</v>
          </cell>
          <cell r="AH355">
            <v>539</v>
          </cell>
          <cell r="AI355">
            <v>80850</v>
          </cell>
          <cell r="AM355" t="str">
            <v>加入=　◎,　受付日：03/27　入金日：06/26共済期間開始日：04/01【申請状況】5.11.17　150円入金あり_x000D_
5.11.16　Ｐ1追加あり。_x000D_
5.10.20　300円入金あり_x000D_
5.10.17メールにて、Ｔ2追加あり　_x000D_
5.9.25　9/22報告分に1名追加。差替えるとの事。_x000D_
　　　　本日、入金あり。_x000D_
5.9.22　準会員2名追加あり。_x000D_
5.6.28　メールにて様式2、準会員名簿届く_x000D_
名簿番号　36【問合せ状況】全世帯加入　〇2</v>
          </cell>
          <cell r="AN355" t="str">
            <v>那覇市立</v>
          </cell>
          <cell r="AO355" t="str">
            <v>城西小</v>
          </cell>
          <cell r="AP355" t="str">
            <v>903-0816</v>
          </cell>
          <cell r="AQ355" t="str">
            <v>那覇市首里真和志町1-5</v>
          </cell>
          <cell r="AR355" t="str">
            <v>098-917-3304</v>
          </cell>
          <cell r="AS355" t="str">
            <v>098-917-3344</v>
          </cell>
          <cell r="AT355" t="str">
            <v>jouseipta@yahoo.co.jp</v>
          </cell>
          <cell r="AW355">
            <v>45665</v>
          </cell>
          <cell r="AX355">
            <v>3</v>
          </cell>
          <cell r="AY355">
            <v>1</v>
          </cell>
          <cell r="AZ355">
            <v>23</v>
          </cell>
        </row>
        <row r="356">
          <cell r="B356" t="str">
            <v>城南小</v>
          </cell>
          <cell r="C356" t="str">
            <v>◎</v>
          </cell>
          <cell r="D356" t="str">
            <v>那覇</v>
          </cell>
          <cell r="E356" t="str">
            <v>那覇市</v>
          </cell>
          <cell r="F356" t="str">
            <v>小学校</v>
          </cell>
          <cell r="G356" t="str">
            <v>城南小学校ＰＴＡ</v>
          </cell>
          <cell r="H356">
            <v>386</v>
          </cell>
          <cell r="I356">
            <v>45386</v>
          </cell>
          <cell r="J356">
            <v>45414</v>
          </cell>
          <cell r="K356" t="str">
            <v>銀</v>
          </cell>
          <cell r="L356">
            <v>45414</v>
          </cell>
          <cell r="M356">
            <v>45415</v>
          </cell>
          <cell r="O356">
            <v>45455</v>
          </cell>
          <cell r="P356" t="str">
            <v>11-19 転出報告あり、対応無し</v>
          </cell>
          <cell r="R356" t="str">
            <v>小橋川共樹</v>
          </cell>
          <cell r="S356" t="str">
            <v>小橋川裕子P事務(月～金10-15)</v>
          </cell>
          <cell r="T356">
            <v>262</v>
          </cell>
          <cell r="U356">
            <v>21</v>
          </cell>
          <cell r="Z356">
            <v>283</v>
          </cell>
          <cell r="AG356">
            <v>0</v>
          </cell>
          <cell r="AH356">
            <v>283</v>
          </cell>
          <cell r="AI356">
            <v>42450</v>
          </cell>
          <cell r="AM356" t="str">
            <v>加入=　◎,　受付日：03/09　入金日：06/27共済期間開始日：04/01【申請状況】5.7.3　郵送にて様式2、Ｔ名簿届く_x000D_
名簿番号　37【問合せ状況】全世帯加入　〇2</v>
          </cell>
          <cell r="AN356" t="str">
            <v>那覇市立</v>
          </cell>
          <cell r="AO356" t="str">
            <v>城南小</v>
          </cell>
          <cell r="AP356" t="str">
            <v>903-0814</v>
          </cell>
          <cell r="AQ356" t="str">
            <v>那覇市首里崎山町4-35-2</v>
          </cell>
          <cell r="AR356" t="str">
            <v>098-885-7470</v>
          </cell>
          <cell r="AS356" t="str">
            <v>098-885-7470</v>
          </cell>
          <cell r="AT356" t="str">
            <v>jo-nannpta@nirai.ne.jp</v>
          </cell>
          <cell r="AW356">
            <v>45615</v>
          </cell>
          <cell r="AX356">
            <v>3</v>
          </cell>
          <cell r="AY356">
            <v>1</v>
          </cell>
          <cell r="AZ356">
            <v>23</v>
          </cell>
        </row>
        <row r="357">
          <cell r="B357" t="str">
            <v>真嘉比小</v>
          </cell>
          <cell r="C357" t="str">
            <v>◎</v>
          </cell>
          <cell r="D357" t="str">
            <v>那覇</v>
          </cell>
          <cell r="E357" t="str">
            <v>那覇市</v>
          </cell>
          <cell r="F357" t="str">
            <v>小学校</v>
          </cell>
          <cell r="G357" t="str">
            <v>真嘉比小学校ＰＴＡ</v>
          </cell>
          <cell r="H357">
            <v>60</v>
          </cell>
          <cell r="I357">
            <v>45356</v>
          </cell>
          <cell r="J357">
            <v>45442</v>
          </cell>
          <cell r="K357" t="str">
            <v>銀</v>
          </cell>
          <cell r="L357">
            <v>45442</v>
          </cell>
          <cell r="M357">
            <v>45443</v>
          </cell>
          <cell r="O357">
            <v>45455</v>
          </cell>
          <cell r="P357" t="str">
            <v xml:space="preserve">全世帯加入_x000D_
</v>
          </cell>
          <cell r="R357" t="str">
            <v>又吉 健二</v>
          </cell>
          <cell r="S357" t="str">
            <v>泉水　愛P事務　月～金8時～15時</v>
          </cell>
          <cell r="T357">
            <v>422</v>
          </cell>
          <cell r="U357">
            <v>32</v>
          </cell>
          <cell r="Z357">
            <v>454</v>
          </cell>
          <cell r="AG357">
            <v>0</v>
          </cell>
          <cell r="AH357">
            <v>454</v>
          </cell>
          <cell r="AI357">
            <v>68100</v>
          </cell>
          <cell r="AM357" t="str">
            <v>加入=　◎,　受付日：03/08　入金日：06/06共済期間開始日：04/01【申請状況】5.10.17　琉銀に300円入金あり_x000D_
5.10.13　メールにて8/23分を請求済_x000D_
5.8.23　Ｐ2追加_x000D_
5.6.6　faxにて様式2届く_x000D_
名簿番号　38【問合せ状況】全世帯加入　〇2</v>
          </cell>
          <cell r="AN357" t="str">
            <v>那覇市立</v>
          </cell>
          <cell r="AO357" t="str">
            <v>真嘉比小</v>
          </cell>
          <cell r="AP357" t="str">
            <v>902-0068</v>
          </cell>
          <cell r="AQ357" t="str">
            <v>那覇市真嘉比1-17-1</v>
          </cell>
          <cell r="AR357" t="str">
            <v>098-917-3306</v>
          </cell>
          <cell r="AS357" t="str">
            <v>098-917-3346</v>
          </cell>
          <cell r="AT357" t="str">
            <v>makabishougakkoupta@gmail.com</v>
          </cell>
          <cell r="AW357">
            <v>45455</v>
          </cell>
          <cell r="AX357">
            <v>3</v>
          </cell>
          <cell r="AY357">
            <v>1</v>
          </cell>
          <cell r="AZ357">
            <v>23</v>
          </cell>
        </row>
        <row r="358">
          <cell r="B358" t="str">
            <v>泊小</v>
          </cell>
          <cell r="C358" t="str">
            <v>◎</v>
          </cell>
          <cell r="D358" t="str">
            <v>那覇</v>
          </cell>
          <cell r="E358" t="str">
            <v>那覇市</v>
          </cell>
          <cell r="F358" t="str">
            <v>小学校</v>
          </cell>
          <cell r="G358" t="str">
            <v>泊小学校ＰＴＡ</v>
          </cell>
          <cell r="H358">
            <v>228</v>
          </cell>
          <cell r="I358">
            <v>45377</v>
          </cell>
          <cell r="J358">
            <v>45461</v>
          </cell>
          <cell r="K358" t="str">
            <v>銀</v>
          </cell>
          <cell r="L358">
            <v>45461</v>
          </cell>
          <cell r="M358">
            <v>45462</v>
          </cell>
          <cell r="O358">
            <v>45461</v>
          </cell>
          <cell r="P358" t="str">
            <v xml:space="preserve">01-10 新規P1あり、納入待ち →5世帯まとめて入金済_x000D_
_x000D_
12-25 転出報告あり、対応無し_x000D_
12-02 転出報告あり、対応無し_x000D_
11-15 転出報告あり、対応無し_x000D_
11-06 新規P1あり、納入待ち_x000D_
09-30 新規T1あり、納入待ち_x000D_
08-26 P3 → P2に変更_x000D_
08-23 新規P3 加入　納入待ち_x000D_
_x000D_
全世帯加入_x000D_
</v>
          </cell>
          <cell r="R358" t="str">
            <v>知花孝幸</v>
          </cell>
          <cell r="S358" t="str">
            <v>井上陽子　Ｐ事務月～金10時～16時</v>
          </cell>
          <cell r="T358">
            <v>551</v>
          </cell>
          <cell r="U358">
            <v>41</v>
          </cell>
          <cell r="V358">
            <v>4</v>
          </cell>
          <cell r="W358">
            <v>1</v>
          </cell>
          <cell r="X358">
            <v>4</v>
          </cell>
          <cell r="Z358">
            <v>601</v>
          </cell>
          <cell r="AG358">
            <v>0</v>
          </cell>
          <cell r="AH358">
            <v>601</v>
          </cell>
          <cell r="AI358">
            <v>90150</v>
          </cell>
          <cell r="AM358" t="str">
            <v>加入=　◎,　受付日：03/15　入金日：06/19共済期間開始日：04/01【申請状況】6.2.14　井上さん来局　300円持参_x000D_
6.2.2　FAXにて12/1.12/25分請求済_x000D_
5.12.25　FAXにてＴ1追加_x000D_
5.12.1　FAXにてＰ1追加_x000D_
5.11.28　10/13請求分1,050(7)窓口持参_x000D_
5.10.13　FAXにて、6/22、6/26、8/28、9/25_x000D_
　　　　10/3分を請求済_x000D_
5.10.3　Ｐ1Ｔ1追加_x000D_
5.9.25　Ｐ1追加_x000D_
5.8.28　P1T1追加あり。_x000D_
5.6.26　Ｐ1追加_x000D_
5.6.22　Ｐ1追加_x000D_
5.6.19　faxにて様式2、準会員名簿届く_x000D_
名簿番号　39【問合せ状況】全世帯加入　〇2</v>
          </cell>
          <cell r="AN358" t="str">
            <v>那覇市立</v>
          </cell>
          <cell r="AO358" t="str">
            <v>泊小</v>
          </cell>
          <cell r="AP358" t="str">
            <v>900-0012</v>
          </cell>
          <cell r="AQ358" t="str">
            <v>那覇市泊2-23-9</v>
          </cell>
          <cell r="AR358" t="str">
            <v>098-864-0009</v>
          </cell>
          <cell r="AS358" t="str">
            <v>098-864-0009</v>
          </cell>
          <cell r="AT358" t="str">
            <v>tomar-es@tomar-es.nahaken-okn.ed.jp</v>
          </cell>
          <cell r="AW358">
            <v>45707</v>
          </cell>
          <cell r="AX358">
            <v>3</v>
          </cell>
          <cell r="AY358">
            <v>1</v>
          </cell>
          <cell r="AZ358">
            <v>23</v>
          </cell>
        </row>
        <row r="359">
          <cell r="B359" t="str">
            <v>大道小</v>
          </cell>
          <cell r="C359" t="str">
            <v>◎</v>
          </cell>
          <cell r="D359" t="str">
            <v>那覇</v>
          </cell>
          <cell r="E359" t="str">
            <v>那覇市</v>
          </cell>
          <cell r="F359" t="str">
            <v>小学校</v>
          </cell>
          <cell r="G359" t="str">
            <v>大道小学校ＰＴＡ</v>
          </cell>
          <cell r="H359">
            <v>29</v>
          </cell>
          <cell r="I359">
            <v>45352</v>
          </cell>
          <cell r="J359">
            <v>45449</v>
          </cell>
          <cell r="K359" t="str">
            <v>銀</v>
          </cell>
          <cell r="L359">
            <v>45448</v>
          </cell>
          <cell r="M359">
            <v>45449</v>
          </cell>
          <cell r="O359">
            <v>45455</v>
          </cell>
          <cell r="P359" t="str">
            <v xml:space="preserve">_x000D_
全世帯加入なし_x000D_
</v>
          </cell>
          <cell r="R359" t="str">
            <v>中島博規</v>
          </cell>
          <cell r="S359" t="str">
            <v>又吉三枝Ｐ事務(月火水9時～14時</v>
          </cell>
          <cell r="T359">
            <v>187</v>
          </cell>
          <cell r="U359">
            <v>21</v>
          </cell>
          <cell r="X359">
            <v>2</v>
          </cell>
          <cell r="Z359">
            <v>210</v>
          </cell>
          <cell r="AG359">
            <v>0</v>
          </cell>
          <cell r="AH359">
            <v>210</v>
          </cell>
          <cell r="AI359">
            <v>31500</v>
          </cell>
          <cell r="AM359" t="str">
            <v>加入=　◎,　受付日：03/08　入金日：06/12共済期間開始日：04/01【申請状況】5.6.29　Ｔ1追加6/30に聡子先生に預けるとの事。_x000D_
5.6.16　準会員1名追加。名簿faxにて届く_x000D_
　　　　追加1名分は那覇市Ｐ連に預ける予定_x000D_
5.6.13　郵送にて様式２、ＰＴ名簿届く_x000D_
名簿番号　40【問合せ状況】全世帯加入　×2</v>
          </cell>
          <cell r="AN359" t="str">
            <v>那覇市立</v>
          </cell>
          <cell r="AO359" t="str">
            <v>大道小</v>
          </cell>
          <cell r="AP359" t="str">
            <v>902-0066</v>
          </cell>
          <cell r="AQ359" t="str">
            <v>那覇市字大道146-1</v>
          </cell>
          <cell r="AR359" t="str">
            <v>098-917-3308</v>
          </cell>
          <cell r="AS359" t="str">
            <v>098-917-3348</v>
          </cell>
          <cell r="AT359" t="str">
            <v>daido-es@daido-es.nahaken-okn.ed.jp</v>
          </cell>
          <cell r="AW359">
            <v>45455</v>
          </cell>
          <cell r="AX359">
            <v>3</v>
          </cell>
          <cell r="AY359">
            <v>1</v>
          </cell>
          <cell r="AZ359">
            <v>23</v>
          </cell>
        </row>
        <row r="360">
          <cell r="B360" t="str">
            <v>松川小</v>
          </cell>
          <cell r="C360" t="str">
            <v>◎</v>
          </cell>
          <cell r="D360" t="str">
            <v>那覇</v>
          </cell>
          <cell r="E360" t="str">
            <v>那覇市</v>
          </cell>
          <cell r="F360" t="str">
            <v>小学校</v>
          </cell>
          <cell r="G360" t="str">
            <v>松川小学校ＰＴＡ</v>
          </cell>
          <cell r="H360">
            <v>227</v>
          </cell>
          <cell r="I360">
            <v>45377</v>
          </cell>
          <cell r="J360">
            <v>45440</v>
          </cell>
          <cell r="K360" t="str">
            <v>銀</v>
          </cell>
          <cell r="L360">
            <v>45463</v>
          </cell>
          <cell r="M360">
            <v>45464</v>
          </cell>
          <cell r="O360">
            <v>45467</v>
          </cell>
          <cell r="P360" t="str">
            <v xml:space="preserve">03-12 転出報告あり、対応無し。_x000D_
03-03 転出報告あり、対応無し。_x000D_
11-21 新規P1報告あり。納入待ち。_x000D_
07-31 新規P1報告あり。納入待ち。_x000D_
_x000D_
全世帯加入_x000D_
</v>
          </cell>
          <cell r="R360" t="str">
            <v>宇根 良也</v>
          </cell>
          <cell r="S360" t="str">
            <v>知念みさきP事務(月～10-15)</v>
          </cell>
          <cell r="T360">
            <v>360</v>
          </cell>
          <cell r="U360">
            <v>32</v>
          </cell>
          <cell r="V360">
            <v>2</v>
          </cell>
          <cell r="Z360">
            <v>394</v>
          </cell>
          <cell r="AG360">
            <v>0</v>
          </cell>
          <cell r="AH360">
            <v>394</v>
          </cell>
          <cell r="AI360">
            <v>59100</v>
          </cell>
          <cell r="AM360" t="str">
            <v>加入=　◎,　受付日：03/06　入金日：07/28共済期間開始日：07/29【申請状況】6.2.13　150円琉銀に入金_x000D_
6.2.9　10/27分150円を事務局に持参_x000D_
6.1.17　FAXにて10/27分請求済_x000D_
5.10.27　Ｐ1追加_x000D_
5.7.27　faxにて様式2届く_x000D_
5.7.27　知念さん、対応しますとの事。_x000D_
5.7.21　知念さん帰宅。夏休み期間中の勤務_x000D_
　　　　㈫～㈮10時～12時_x000D_
名簿番号　41【問合せ状況】全世帯加入　〇2</v>
          </cell>
          <cell r="AN360" t="str">
            <v>那覇市立</v>
          </cell>
          <cell r="AO360" t="str">
            <v>松川小</v>
          </cell>
          <cell r="AP360" t="str">
            <v>902-0062</v>
          </cell>
          <cell r="AQ360" t="str">
            <v>那覇市松川1-7-1</v>
          </cell>
          <cell r="AR360" t="str">
            <v>098-917-3309</v>
          </cell>
          <cell r="AS360" t="str">
            <v>098-917-3349</v>
          </cell>
          <cell r="AT360" t="str">
            <v>matugawapta@gmail.com</v>
          </cell>
          <cell r="AW360">
            <v>45728</v>
          </cell>
          <cell r="AX360">
            <v>3</v>
          </cell>
          <cell r="AY360">
            <v>1</v>
          </cell>
          <cell r="AZ360">
            <v>23</v>
          </cell>
        </row>
        <row r="361">
          <cell r="B361" t="str">
            <v>識名小</v>
          </cell>
          <cell r="C361" t="str">
            <v>◎</v>
          </cell>
          <cell r="D361" t="str">
            <v>那覇</v>
          </cell>
          <cell r="E361" t="str">
            <v>那覇市</v>
          </cell>
          <cell r="F361" t="str">
            <v>小学校</v>
          </cell>
          <cell r="G361" t="str">
            <v>識名小学校ＰＴＳＡ</v>
          </cell>
          <cell r="H361">
            <v>3</v>
          </cell>
          <cell r="I361">
            <v>45349</v>
          </cell>
          <cell r="J361">
            <v>45406</v>
          </cell>
          <cell r="K361" t="str">
            <v>銀</v>
          </cell>
          <cell r="L361">
            <v>45436</v>
          </cell>
          <cell r="M361">
            <v>45437</v>
          </cell>
          <cell r="O361">
            <v>45455</v>
          </cell>
          <cell r="P361" t="str">
            <v>全世帯加入</v>
          </cell>
          <cell r="R361" t="str">
            <v>翁長 雄治</v>
          </cell>
          <cell r="S361" t="str">
            <v>阿波根美乃　Ｐ事務木曜以外　9時～15時</v>
          </cell>
          <cell r="T361">
            <v>437</v>
          </cell>
          <cell r="U361">
            <v>32</v>
          </cell>
          <cell r="X361">
            <v>2</v>
          </cell>
          <cell r="Z361">
            <v>471</v>
          </cell>
          <cell r="AG361">
            <v>0</v>
          </cell>
          <cell r="AH361">
            <v>471</v>
          </cell>
          <cell r="AI361">
            <v>70650</v>
          </cell>
          <cell r="AM361" t="str">
            <v>加入=　◎,　受付日：04/03　入金日：06/16共済期間開始日：04/04【申請状況】5.6.27　準会員1番の人の差替え名簿届く_x000D_
5.6.13　メールにて様式2、準会員名簿届く_x000D_
　　　　6/16　72,750入金予定_x000D_
5.5.29　Ｐ事務安波語さんより問合せあり_x000D_
　　　　6月末までに様式２の提出、振込をして_x000D_
　　　　頂ければ、4/4から共済期間となることを_x000D_
　　　　話す。_x000D_
名簿番号　42【問合せ状況】全世帯加入　〇2</v>
          </cell>
          <cell r="AN361" t="str">
            <v>那覇市立</v>
          </cell>
          <cell r="AO361" t="str">
            <v>識名小</v>
          </cell>
          <cell r="AP361" t="str">
            <v>902-0078</v>
          </cell>
          <cell r="AQ361" t="str">
            <v>那覇市識名2-2-1</v>
          </cell>
          <cell r="AR361" t="str">
            <v>098-917-3310</v>
          </cell>
          <cell r="AS361" t="str">
            <v>098-917-3350</v>
          </cell>
          <cell r="AT361" t="str">
            <v>tarousikina@gmail.com</v>
          </cell>
          <cell r="AW361">
            <v>45455</v>
          </cell>
          <cell r="AX361">
            <v>3</v>
          </cell>
          <cell r="AY361">
            <v>1</v>
          </cell>
          <cell r="AZ361">
            <v>23</v>
          </cell>
        </row>
        <row r="362">
          <cell r="B362" t="str">
            <v>壺屋小</v>
          </cell>
          <cell r="C362" t="str">
            <v>◎</v>
          </cell>
          <cell r="D362" t="str">
            <v>那覇</v>
          </cell>
          <cell r="E362" t="str">
            <v>那覇市</v>
          </cell>
          <cell r="F362" t="str">
            <v>小学校</v>
          </cell>
          <cell r="G362" t="str">
            <v>壺屋小学校ＰＴＣＡ</v>
          </cell>
          <cell r="H362">
            <v>98</v>
          </cell>
          <cell r="I362">
            <v>45359</v>
          </cell>
          <cell r="J362">
            <v>45468</v>
          </cell>
          <cell r="K362" t="str">
            <v>銀</v>
          </cell>
          <cell r="L362">
            <v>45468</v>
          </cell>
          <cell r="M362">
            <v>45469</v>
          </cell>
          <cell r="O362">
            <v>45474</v>
          </cell>
          <cell r="P362" t="str">
            <v xml:space="preserve">11-21 アメリカンスクールに通う児童、PTA行事に参加のため、準会員として追加。納入待ち。_x000D_
08-27 転入P1あり、前校で加入済の為対応無し_x000D_
_x000D_
06-14 非会員が１世帯あるが、昨年は安全会の会費だけ徴収して加入していたが、正会員が対象と記載があるので、今回はどうしようかと思案中。➡正会員が対象、学校によっては非会員世帯の加入金をPTA会費でカバーするところもあるが、それは学校判断で、こちらから指示するところではないと説明、納得いただいた。_x000D_
_x000D_
全世帯加入（会長名OK）_x000D_
</v>
          </cell>
          <cell r="R362" t="str">
            <v>上田 瑠美</v>
          </cell>
          <cell r="S362" t="str">
            <v>安里祥子Ｐ事務</v>
          </cell>
          <cell r="T362">
            <v>188</v>
          </cell>
          <cell r="U362">
            <v>21</v>
          </cell>
          <cell r="X362">
            <v>11</v>
          </cell>
          <cell r="Y362">
            <v>1</v>
          </cell>
          <cell r="Z362">
            <v>221</v>
          </cell>
          <cell r="AG362">
            <v>0</v>
          </cell>
          <cell r="AH362">
            <v>221</v>
          </cell>
          <cell r="AI362">
            <v>33150</v>
          </cell>
          <cell r="AM362" t="str">
            <v>加入=　◎,　受付日：03/17　入金日：06/26共済期間開始日：04/01【申請状況】6.2.15　安里さん、150円持参あり。_x000D_
6.2.14　安里さんより、明日10時頃災害報告書_x000D_
　　　　追加分12/13の150円持参するとの事。_x000D_
5.12.11　Ｐ事務安里さん、450円窓口持参_x000D_
5.12.8　11日(月)の午後1時頃3世帯分持参_x000D_
　　　　しますとの事。_x000D_
5.12.4　FAXにてＰ1追加_x000D_
5.9.13　準会員1追加あり。アメリカンスクール_x000D_
　　　　に通う1年生。行事等に参加するため_x000D_
　　　　安全会入会とのこと。_x000D_
5.6.29　那覇市Ｐ連の上江洲さんより、掛金の_x000D_
　　　　預かりが出来ない。今後の対応をお願い_x000D_
　　　　された。_x000D_
5.6.29　兄弟と思っていた世帯が、_x000D_
　　　　別世帯であったので、150円を那覇_x000D_
　　　　市Ｐ連に預けるとのこと。名簿は、_x000D_
　　　　Fax送信票に記載可能と話す。_x000D_
5.6.26　Faxにて様式2、ＰＴ、準会員名簿届く_x000D_
名簿番号　43【問合せ状況】旧様式のため全世帯加入か否か不明2</v>
          </cell>
          <cell r="AN362" t="str">
            <v>那覇市立</v>
          </cell>
          <cell r="AO362" t="str">
            <v>壷屋小</v>
          </cell>
          <cell r="AP362" t="str">
            <v>900-0013</v>
          </cell>
          <cell r="AQ362" t="str">
            <v>那覇市牧志3-14-12</v>
          </cell>
          <cell r="AR362" t="str">
            <v>098-917-3311(080-4273-9077)</v>
          </cell>
          <cell r="AS362" t="str">
            <v>098-917-3351</v>
          </cell>
          <cell r="AT362" t="str">
            <v>tuboya.ptca@gmail.com</v>
          </cell>
          <cell r="AW362">
            <v>45617</v>
          </cell>
          <cell r="AX362">
            <v>3</v>
          </cell>
          <cell r="AY362">
            <v>1</v>
          </cell>
          <cell r="AZ362">
            <v>23</v>
          </cell>
        </row>
        <row r="363">
          <cell r="B363" t="str">
            <v>若狭小</v>
          </cell>
          <cell r="C363" t="str">
            <v>◎</v>
          </cell>
          <cell r="D363" t="str">
            <v>那覇</v>
          </cell>
          <cell r="E363" t="str">
            <v>那覇市</v>
          </cell>
          <cell r="F363" t="str">
            <v>小学校</v>
          </cell>
          <cell r="G363" t="str">
            <v>若狭小学校ＰＴＡ</v>
          </cell>
          <cell r="H363">
            <v>253</v>
          </cell>
          <cell r="I363">
            <v>45378</v>
          </cell>
          <cell r="J363">
            <v>45469</v>
          </cell>
          <cell r="K363" t="str">
            <v>銀</v>
          </cell>
          <cell r="L363">
            <v>45469</v>
          </cell>
          <cell r="M363">
            <v>45470</v>
          </cell>
          <cell r="O363">
            <v>45474</v>
          </cell>
          <cell r="P363" t="str">
            <v>全世帯加入（会長名OK）</v>
          </cell>
          <cell r="R363" t="str">
            <v>伊波盛崇</v>
          </cell>
          <cell r="S363" t="str">
            <v>嘉陽成恵　Ｐ事務水以外11時～15時</v>
          </cell>
          <cell r="T363">
            <v>207</v>
          </cell>
          <cell r="U363">
            <v>21</v>
          </cell>
          <cell r="X363">
            <v>22</v>
          </cell>
          <cell r="Z363">
            <v>250</v>
          </cell>
          <cell r="AG363">
            <v>0</v>
          </cell>
          <cell r="AH363">
            <v>250</v>
          </cell>
          <cell r="AI363">
            <v>37500</v>
          </cell>
          <cell r="AM363" t="str">
            <v>加入=　◎,　受付日：04/06　入金日：06/21共済期間開始日：04/07【申請状況】5.6.26　郵送にて様式2、ＰＴ、準会員名簿届く_x000D_
名簿番号　44【問合せ状況】全世帯加入　〇2</v>
          </cell>
          <cell r="AN363" t="str">
            <v>那覇市立</v>
          </cell>
          <cell r="AO363" t="str">
            <v>若狭小</v>
          </cell>
          <cell r="AP363" t="str">
            <v>900-0031</v>
          </cell>
          <cell r="AQ363" t="str">
            <v>那覇市若狭2-16－1</v>
          </cell>
          <cell r="AR363" t="str">
            <v>098-863-8411</v>
          </cell>
          <cell r="AS363" t="str">
            <v>098-917-3352</v>
          </cell>
          <cell r="AT363" t="str">
            <v>wakasa.pta1u@outlook.com</v>
          </cell>
          <cell r="AW363">
            <v>45566</v>
          </cell>
          <cell r="AX363">
            <v>3</v>
          </cell>
          <cell r="AY363">
            <v>1</v>
          </cell>
          <cell r="AZ363">
            <v>23</v>
          </cell>
        </row>
        <row r="364">
          <cell r="B364" t="str">
            <v>那覇小</v>
          </cell>
          <cell r="C364" t="str">
            <v>◎</v>
          </cell>
          <cell r="D364" t="str">
            <v>那覇</v>
          </cell>
          <cell r="E364" t="str">
            <v>那覇市</v>
          </cell>
          <cell r="F364" t="str">
            <v>小学校</v>
          </cell>
          <cell r="G364" t="str">
            <v>那覇 小学校ＰＴＡ</v>
          </cell>
          <cell r="H364">
            <v>43</v>
          </cell>
          <cell r="I364">
            <v>45355</v>
          </cell>
          <cell r="J364">
            <v>45443</v>
          </cell>
          <cell r="K364" t="str">
            <v>銀</v>
          </cell>
          <cell r="L364">
            <v>45441</v>
          </cell>
          <cell r="M364">
            <v>45442</v>
          </cell>
          <cell r="O364">
            <v>45455</v>
          </cell>
          <cell r="P364" t="str">
            <v>全世帯加入</v>
          </cell>
          <cell r="R364" t="str">
            <v>平安座 陽介</v>
          </cell>
          <cell r="S364" t="str">
            <v>玉城直美　Ｐ事務月～金11時～17時</v>
          </cell>
          <cell r="T364">
            <v>303</v>
          </cell>
          <cell r="U364">
            <v>32</v>
          </cell>
          <cell r="Z364">
            <v>335</v>
          </cell>
          <cell r="AG364">
            <v>0</v>
          </cell>
          <cell r="AH364">
            <v>335</v>
          </cell>
          <cell r="AI364">
            <v>50250</v>
          </cell>
          <cell r="AM364" t="str">
            <v>加入=　◎,　受付日：03/16　入金日：06/12共済期間開始日：04/01【申請状況】5.6.15　郵送にて様式２、ＰＴ名簿届く_x000D_
名簿番号　45【問合せ状況】全世帯加入　〇2</v>
          </cell>
          <cell r="AN364" t="str">
            <v>那覇市立</v>
          </cell>
          <cell r="AO364" t="str">
            <v>那覇 小</v>
          </cell>
          <cell r="AP364" t="str">
            <v>900-0016</v>
          </cell>
          <cell r="AQ364" t="str">
            <v>那覇市前島1-7-1</v>
          </cell>
          <cell r="AR364" t="str">
            <v>098-918-3339</v>
          </cell>
          <cell r="AS364" t="str">
            <v>098-917-3353</v>
          </cell>
          <cell r="AT364" t="str">
            <v>naha.es.ptagmail.com</v>
          </cell>
          <cell r="AW364">
            <v>45455</v>
          </cell>
          <cell r="AX364">
            <v>3</v>
          </cell>
          <cell r="AY364">
            <v>1</v>
          </cell>
          <cell r="AZ364">
            <v>23</v>
          </cell>
        </row>
        <row r="365">
          <cell r="B365" t="str">
            <v>神原小</v>
          </cell>
          <cell r="C365" t="str">
            <v>◎</v>
          </cell>
          <cell r="D365" t="str">
            <v>那覇</v>
          </cell>
          <cell r="E365" t="str">
            <v>那覇市</v>
          </cell>
          <cell r="F365" t="str">
            <v>小学校</v>
          </cell>
          <cell r="G365" t="str">
            <v>神原小学校ＰＴＡ</v>
          </cell>
          <cell r="H365">
            <v>266</v>
          </cell>
          <cell r="I365">
            <v>45378</v>
          </cell>
          <cell r="J365">
            <v>45467</v>
          </cell>
          <cell r="K365" t="str">
            <v>郵</v>
          </cell>
          <cell r="L365">
            <v>45470</v>
          </cell>
          <cell r="M365">
            <v>45471</v>
          </cell>
          <cell r="O365">
            <v>45478</v>
          </cell>
          <cell r="P365" t="str">
            <v>11-27 復職P1名あり、納入待ち →済_x000D_
08-30 転出P1報告あり、対応無し_x000D_
全世帯加入（会長名OK）</v>
          </cell>
          <cell r="R365" t="str">
            <v>當山 淳</v>
          </cell>
          <cell r="S365" t="str">
            <v>宮城比奈子P事務(月水金10時～15時)</v>
          </cell>
          <cell r="T365">
            <v>259</v>
          </cell>
          <cell r="U365">
            <v>31</v>
          </cell>
          <cell r="V365">
            <v>1</v>
          </cell>
          <cell r="X365">
            <v>8</v>
          </cell>
          <cell r="Z365">
            <v>299</v>
          </cell>
          <cell r="AG365">
            <v>0</v>
          </cell>
          <cell r="AH365">
            <v>299</v>
          </cell>
          <cell r="AI365">
            <v>44850</v>
          </cell>
          <cell r="AM365" t="str">
            <v>加入=　◎,　受付日：03/10　入金日：06/30共済期間開始日：04/01【申請状況】5.12.27　琉銀に150円入金_x000D_
5.12.14　本日150円窓口持参するとの事。_x000D_
5.11.21　FAXにてＰ1追加。近々窓口に持参_x000D_
　　　　するとの事。_x000D_
5.6.26　メールにて様式2、準会員、転出報告書_x000D_
　　　　届く_x000D_
名簿番号　46【問合せ状況】全世帯加入　〇2</v>
          </cell>
          <cell r="AN365" t="str">
            <v>那覇市立</v>
          </cell>
          <cell r="AO365" t="str">
            <v>神原小</v>
          </cell>
          <cell r="AP365" t="str">
            <v>900-0022</v>
          </cell>
          <cell r="AQ365" t="str">
            <v>那覇市樋川2-7-1</v>
          </cell>
          <cell r="AR365" t="str">
            <v>098-917-3315</v>
          </cell>
          <cell r="AS365" t="str">
            <v>098-917-3355</v>
          </cell>
          <cell r="AT365" t="str">
            <v>khspta@nirai.ne.jp</v>
          </cell>
          <cell r="AW365">
            <v>45651</v>
          </cell>
          <cell r="AX365">
            <v>3</v>
          </cell>
          <cell r="AY365">
            <v>1</v>
          </cell>
          <cell r="AZ365">
            <v>23</v>
          </cell>
        </row>
        <row r="366">
          <cell r="B366" t="str">
            <v>真和志小</v>
          </cell>
          <cell r="C366" t="str">
            <v>◎</v>
          </cell>
          <cell r="D366" t="str">
            <v>那覇</v>
          </cell>
          <cell r="E366" t="str">
            <v>那覇市</v>
          </cell>
          <cell r="F366" t="str">
            <v>小学校</v>
          </cell>
          <cell r="G366" t="str">
            <v>真和志小学校ＰＴＡ</v>
          </cell>
          <cell r="H366">
            <v>399</v>
          </cell>
          <cell r="I366">
            <v>45391</v>
          </cell>
          <cell r="J366">
            <v>45391</v>
          </cell>
          <cell r="K366" t="str">
            <v>農</v>
          </cell>
          <cell r="L366">
            <v>45391</v>
          </cell>
          <cell r="M366">
            <v>45392</v>
          </cell>
          <cell r="O366">
            <v>45455</v>
          </cell>
          <cell r="R366" t="str">
            <v>譜久里広太</v>
          </cell>
          <cell r="S366" t="str">
            <v>名嘉原梨香　Ｐ事務10時～15時</v>
          </cell>
          <cell r="T366">
            <v>450</v>
          </cell>
          <cell r="U366">
            <v>48</v>
          </cell>
          <cell r="X366">
            <v>9</v>
          </cell>
          <cell r="Z366">
            <v>507</v>
          </cell>
          <cell r="AG366">
            <v>0</v>
          </cell>
          <cell r="AH366">
            <v>507</v>
          </cell>
          <cell r="AI366">
            <v>76050</v>
          </cell>
          <cell r="AM366" t="str">
            <v>加入=　◎,　受付日：05/02　入金日：06/20共済期間開始日：05/03【申請状況】5.6.21　郵送にて様式2,準会員名簿届くが、_x000D_
　　　　会長の公印漏れ。fax出も良いと_x000D_
　　　　℡した.Faxにて様式2届く差替える_x000D_
5.6.12　準会員の追加はどのようにするか。の_x000D_
　　　　問合せあり、確定世帯数の報告が未だ_x000D_
　　　　なので、そこに記載するよう話した。_x000D_
5.5.19　昨年度準会員がいたのかの確認あり。_x000D_
　　　　様式2の提出等問合せあり。_x000D_
5.5.2　共済契約申込書　郵送にて届く。_x000D_
5.4.26　那覇地区の上江洲さんに依頼_x000D_
　　　　3/31ベテランＰ事務終了、引継ぎ上手く_x000D_
　　　　されてないもよう。_x000D_
名簿番号　47【問合せ状況】全世帯加入　〇2</v>
          </cell>
          <cell r="AN366" t="str">
            <v>那覇市立</v>
          </cell>
          <cell r="AO366" t="str">
            <v>真和志小</v>
          </cell>
          <cell r="AP366" t="str">
            <v>902-0064</v>
          </cell>
          <cell r="AQ366" t="str">
            <v>那覇市寄宮3-1-1</v>
          </cell>
          <cell r="AR366" t="str">
            <v>098-917-3316</v>
          </cell>
          <cell r="AS366" t="str">
            <v>098-917-3356</v>
          </cell>
          <cell r="AT366" t="str">
            <v>mawashi_pta@ymail.ne.jp</v>
          </cell>
          <cell r="AW366">
            <v>45455</v>
          </cell>
          <cell r="AX366">
            <v>3</v>
          </cell>
          <cell r="AY366">
            <v>1</v>
          </cell>
          <cell r="AZ366">
            <v>23</v>
          </cell>
        </row>
        <row r="367">
          <cell r="B367" t="str">
            <v>与儀小</v>
          </cell>
          <cell r="C367" t="str">
            <v>◎</v>
          </cell>
          <cell r="D367" t="str">
            <v>那覇</v>
          </cell>
          <cell r="E367" t="str">
            <v>那覇市</v>
          </cell>
          <cell r="F367" t="str">
            <v>小学校</v>
          </cell>
          <cell r="G367" t="str">
            <v>与儀小学校ＰＴＡ</v>
          </cell>
          <cell r="H367">
            <v>366</v>
          </cell>
          <cell r="I367">
            <v>45382</v>
          </cell>
          <cell r="J367">
            <v>45470</v>
          </cell>
          <cell r="K367" t="str">
            <v>銀</v>
          </cell>
          <cell r="L367">
            <v>45470</v>
          </cell>
          <cell r="M367">
            <v>45471</v>
          </cell>
          <cell r="O367">
            <v>45478</v>
          </cell>
          <cell r="P367" t="str">
            <v>全世帯加入（会長名OK）</v>
          </cell>
          <cell r="R367" t="str">
            <v>山城 沙織</v>
          </cell>
          <cell r="S367" t="str">
            <v>中村智子　Ｐ事務月火木金10時～16時</v>
          </cell>
          <cell r="T367">
            <v>202</v>
          </cell>
          <cell r="U367">
            <v>22</v>
          </cell>
          <cell r="Z367">
            <v>224</v>
          </cell>
          <cell r="AG367">
            <v>0</v>
          </cell>
          <cell r="AH367">
            <v>224</v>
          </cell>
          <cell r="AI367">
            <v>33600</v>
          </cell>
          <cell r="AM367" t="str">
            <v>加入=　◎,　受付日：03/10　入金日：06/09共済期間開始日：04/01【申請状況】5.6.9　来局、災害報告書、様式2提出_x000D_
　　　本日31,650入金したとのこと。_x000D_
5.6.8　Ｐ事務仲村さんより、ＰＴＡ作業時に_x000D_
　　　腰を痛めた。安全会の保健に該当するか、_x000D_
　　　問合せあり。該当するが、6月末までに_x000D_
　　　共済掛金の納入がなければ、対応できない_x000D_
　　　ことを伝えた。_x000D_
名簿番号　48【問合せ状況】全世帯加入　〇2</v>
          </cell>
          <cell r="AN367" t="str">
            <v>那覇市立</v>
          </cell>
          <cell r="AO367" t="str">
            <v>与儀小</v>
          </cell>
          <cell r="AP367" t="str">
            <v>902-0076</v>
          </cell>
          <cell r="AQ367" t="str">
            <v>那覇市与儀1-1-1</v>
          </cell>
          <cell r="AR367" t="str">
            <v>098-917-3317</v>
          </cell>
          <cell r="AS367" t="str">
            <v>098-917-3357</v>
          </cell>
          <cell r="AT367" t="str">
            <v>yogipta2020@gmail.com</v>
          </cell>
          <cell r="AW367">
            <v>45566</v>
          </cell>
          <cell r="AX367">
            <v>3</v>
          </cell>
          <cell r="AY367">
            <v>1</v>
          </cell>
          <cell r="AZ367">
            <v>23</v>
          </cell>
        </row>
        <row r="368">
          <cell r="B368" t="str">
            <v>城岳小</v>
          </cell>
          <cell r="C368" t="str">
            <v>◎</v>
          </cell>
          <cell r="D368" t="str">
            <v>那覇</v>
          </cell>
          <cell r="E368" t="str">
            <v>那覇市</v>
          </cell>
          <cell r="F368" t="str">
            <v>小学校</v>
          </cell>
          <cell r="G368" t="str">
            <v>城岳小学校ＰＴＡ</v>
          </cell>
          <cell r="H368">
            <v>207</v>
          </cell>
          <cell r="I368">
            <v>45376</v>
          </cell>
          <cell r="J368">
            <v>45435</v>
          </cell>
          <cell r="K368" t="str">
            <v>銀</v>
          </cell>
          <cell r="L368">
            <v>45441</v>
          </cell>
          <cell r="M368">
            <v>45442</v>
          </cell>
          <cell r="O368">
            <v>45455</v>
          </cell>
          <cell r="P368" t="str">
            <v>全世帯加入</v>
          </cell>
          <cell r="R368" t="str">
            <v>新垣裕子</v>
          </cell>
          <cell r="S368" t="str">
            <v>新垣かおり　Ｐ事務月～木10時～16時</v>
          </cell>
          <cell r="T368">
            <v>406</v>
          </cell>
          <cell r="U368">
            <v>32</v>
          </cell>
          <cell r="Z368">
            <v>438</v>
          </cell>
          <cell r="AG368">
            <v>0</v>
          </cell>
          <cell r="AH368">
            <v>438</v>
          </cell>
          <cell r="AI368">
            <v>65700</v>
          </cell>
          <cell r="AM368" t="str">
            <v>加入=　◎,　受付日：03/08　入金日：05/01共済期間開始日：04/01【申請状況】5.5.1　faxにて様式2届く_x000D_
名簿番号　49【問合せ状況】全世帯加入　〇2</v>
          </cell>
          <cell r="AN368" t="str">
            <v>那覇市立</v>
          </cell>
          <cell r="AO368" t="str">
            <v>城岳小</v>
          </cell>
          <cell r="AP368" t="str">
            <v>900-0023</v>
          </cell>
          <cell r="AQ368" t="str">
            <v>那覇市楚辺2-1-1</v>
          </cell>
          <cell r="AR368" t="str">
            <v>098-917-3318</v>
          </cell>
          <cell r="AS368" t="str">
            <v>098-917-3358</v>
          </cell>
          <cell r="AT368" t="str">
            <v>jougaku.pta@outlook.jp</v>
          </cell>
          <cell r="AW368">
            <v>45455</v>
          </cell>
          <cell r="AX368">
            <v>3</v>
          </cell>
          <cell r="AY368">
            <v>1</v>
          </cell>
          <cell r="AZ368">
            <v>23</v>
          </cell>
        </row>
        <row r="369">
          <cell r="B369" t="str">
            <v>天妃小</v>
          </cell>
          <cell r="C369" t="str">
            <v>◎</v>
          </cell>
          <cell r="D369" t="str">
            <v>那覇</v>
          </cell>
          <cell r="E369" t="str">
            <v>那覇市</v>
          </cell>
          <cell r="F369" t="str">
            <v>小学校</v>
          </cell>
          <cell r="G369" t="str">
            <v>天妃小学校ＰＴＡ</v>
          </cell>
          <cell r="H369">
            <v>121</v>
          </cell>
          <cell r="I369">
            <v>45364</v>
          </cell>
          <cell r="J369">
            <v>45475</v>
          </cell>
          <cell r="K369" t="str">
            <v>銀</v>
          </cell>
          <cell r="L369">
            <v>45471</v>
          </cell>
          <cell r="M369">
            <v>45472</v>
          </cell>
          <cell r="O369">
            <v>45478</v>
          </cell>
          <cell r="P369" t="str">
            <v xml:space="preserve">02-07 新規P1報告あり、納入待ち_x000D_
02-06 新規P1報告あり、納入待ち_x000D_
07-12 新規１世帯（P）_x000D_
_x000D_
全世帯加入（会長名OK）_x000D_
</v>
          </cell>
          <cell r="R369" t="str">
            <v>宮城 奈美</v>
          </cell>
          <cell r="S369" t="str">
            <v>阿部純子P事務(月～金10-16)</v>
          </cell>
          <cell r="T369">
            <v>296</v>
          </cell>
          <cell r="U369">
            <v>26</v>
          </cell>
          <cell r="V369">
            <v>3</v>
          </cell>
          <cell r="X369">
            <v>7</v>
          </cell>
          <cell r="Z369">
            <v>332</v>
          </cell>
          <cell r="AG369">
            <v>0</v>
          </cell>
          <cell r="AH369">
            <v>332</v>
          </cell>
          <cell r="AI369">
            <v>49800</v>
          </cell>
          <cell r="AM369" t="str">
            <v>加入=　◎,　受付日：03/08　入金日：06/22共済期間開始日：04/01【申請状況】5.7.3　様式に記載もれ。入金は含まれている。_x000D_
5.7.3　6/30郵送にて様式2、準会員名簿届くが、_x000D_
　　　準会員の数が反映されていない。確認中_x000D_
　　　_x000D_
　名簿番号　50【問合せ状況】全世帯加入　〇2</v>
          </cell>
          <cell r="AN369" t="str">
            <v>那覇市立</v>
          </cell>
          <cell r="AO369" t="str">
            <v>天妃小</v>
          </cell>
          <cell r="AP369" t="str">
            <v>900-0033</v>
          </cell>
          <cell r="AQ369" t="str">
            <v>那覇市久米1-3-2</v>
          </cell>
          <cell r="AR369" t="str">
            <v>098-917-3319</v>
          </cell>
          <cell r="AS369" t="str">
            <v>098-917-3359</v>
          </cell>
          <cell r="AT369" t="str">
            <v>tenpikko2023@yahoo.co.jp</v>
          </cell>
          <cell r="AW369">
            <v>45695</v>
          </cell>
          <cell r="AX369">
            <v>3</v>
          </cell>
          <cell r="AY369">
            <v>1</v>
          </cell>
          <cell r="AZ369">
            <v>23</v>
          </cell>
        </row>
        <row r="370">
          <cell r="B370" t="str">
            <v>開南小</v>
          </cell>
          <cell r="C370" t="str">
            <v>◎</v>
          </cell>
          <cell r="D370" t="str">
            <v>那覇</v>
          </cell>
          <cell r="E370" t="str">
            <v>那覇市</v>
          </cell>
          <cell r="F370" t="str">
            <v>小学校</v>
          </cell>
          <cell r="G370" t="str">
            <v>開南小学校ＰＴＡ</v>
          </cell>
          <cell r="H370">
            <v>271</v>
          </cell>
          <cell r="I370">
            <v>45378</v>
          </cell>
          <cell r="J370">
            <v>45413</v>
          </cell>
          <cell r="K370" t="str">
            <v>銀</v>
          </cell>
          <cell r="L370">
            <v>45429</v>
          </cell>
          <cell r="M370">
            <v>45430</v>
          </cell>
          <cell r="O370">
            <v>45455</v>
          </cell>
          <cell r="P370" t="str">
            <v>全世帯加入無し</v>
          </cell>
          <cell r="R370" t="str">
            <v>佐久本喜聡</v>
          </cell>
          <cell r="S370" t="str">
            <v>中村正代P事務月～金10時～15時</v>
          </cell>
          <cell r="T370">
            <v>280</v>
          </cell>
          <cell r="U370">
            <v>25</v>
          </cell>
          <cell r="Z370">
            <v>305</v>
          </cell>
          <cell r="AG370">
            <v>0</v>
          </cell>
          <cell r="AH370">
            <v>305</v>
          </cell>
          <cell r="AI370">
            <v>45750</v>
          </cell>
          <cell r="AM370" t="str">
            <v>加入=　◎,　受付日：03/06　入金日：05/16共済期間開始日：04/01【申請状況】5.5.8　様式2　郵送にて届く。5/19振込予定_x000D_
名簿番号　51【問合せ状況】全世帯加入　〇2</v>
          </cell>
          <cell r="AN370" t="str">
            <v>那覇市立</v>
          </cell>
          <cell r="AO370" t="str">
            <v>開南小</v>
          </cell>
          <cell r="AP370" t="str">
            <v>900-0021</v>
          </cell>
          <cell r="AQ370" t="str">
            <v>那覇市泉崎1-1-6</v>
          </cell>
          <cell r="AR370" t="str">
            <v>098-917-3320</v>
          </cell>
          <cell r="AS370" t="str">
            <v>098-917-3360</v>
          </cell>
          <cell r="AT370" t="str">
            <v>kainaptajimu@yahoo.co.jp</v>
          </cell>
          <cell r="AW370">
            <v>45672</v>
          </cell>
          <cell r="AX370">
            <v>3</v>
          </cell>
          <cell r="AY370">
            <v>1</v>
          </cell>
          <cell r="AZ370">
            <v>23</v>
          </cell>
        </row>
        <row r="371">
          <cell r="B371" t="str">
            <v>垣花小（退会）</v>
          </cell>
          <cell r="C371" t="str">
            <v>□</v>
          </cell>
          <cell r="D371" t="str">
            <v>那覇</v>
          </cell>
          <cell r="E371" t="str">
            <v>那覇市</v>
          </cell>
          <cell r="F371" t="str">
            <v>小学校</v>
          </cell>
          <cell r="G371" t="str">
            <v>垣花小学校ＰＴＡ</v>
          </cell>
          <cell r="H371">
            <v>123</v>
          </cell>
          <cell r="I371">
            <v>45364</v>
          </cell>
          <cell r="M371" t="str">
            <v/>
          </cell>
          <cell r="R371" t="str">
            <v>下地 渉</v>
          </cell>
          <cell r="S371" t="str">
            <v>渡慶次史子　P事務</v>
          </cell>
          <cell r="Z371">
            <v>0</v>
          </cell>
          <cell r="AG371">
            <v>0</v>
          </cell>
          <cell r="AH371">
            <v>0</v>
          </cell>
          <cell r="AI371" t="str">
            <v/>
          </cell>
          <cell r="AM371" t="str">
            <v>加入=　◎,　受付日：03/03　入金日：05/12共済期間開始日：04/01【申請状況】5.12.21　10/5分入金あり。_x000D_
5.12.11　本日時点未納_x000D_
5.10.5　Ｐ1追加あり。_x000D_
5.9.1　T1追加あり　琉銀に600円入金あり_x000D_
5.8.28　Ｐ1T1追加あり。_x000D_
5.6.8　5/31転入Ｐ1追加あり_x000D_
5.5.12　様式2.ＰＴ準会員名簿メールにて届く_x000D_
名簿番号　52【問合せ状況】全世帯加入　×2</v>
          </cell>
          <cell r="AN371" t="str">
            <v>那覇市立</v>
          </cell>
          <cell r="AO371" t="str">
            <v>垣花幼小</v>
          </cell>
          <cell r="AP371" t="str">
            <v>900-0027</v>
          </cell>
          <cell r="AQ371" t="str">
            <v>那覇市山下町17-1</v>
          </cell>
          <cell r="AR371" t="str">
            <v>080-9582-1692　　098-917-3321</v>
          </cell>
          <cell r="AS371" t="str">
            <v>098-917-3361</v>
          </cell>
          <cell r="AT371" t="str">
            <v>kaki.pta@gmail.com</v>
          </cell>
          <cell r="AW371">
            <v>45364</v>
          </cell>
          <cell r="AX371">
            <v>3</v>
          </cell>
          <cell r="AY371">
            <v>1</v>
          </cell>
          <cell r="AZ371">
            <v>23</v>
          </cell>
        </row>
        <row r="372">
          <cell r="B372" t="str">
            <v>小禄小</v>
          </cell>
          <cell r="C372" t="str">
            <v>◎</v>
          </cell>
          <cell r="D372" t="str">
            <v>那覇</v>
          </cell>
          <cell r="E372" t="str">
            <v>那覇市</v>
          </cell>
          <cell r="F372" t="str">
            <v>小学校</v>
          </cell>
          <cell r="G372" t="str">
            <v>小禄小学校ＰＴＡ</v>
          </cell>
          <cell r="H372">
            <v>206</v>
          </cell>
          <cell r="I372">
            <v>45376</v>
          </cell>
          <cell r="J372">
            <v>45468</v>
          </cell>
          <cell r="K372" t="str">
            <v>銀</v>
          </cell>
          <cell r="L372">
            <v>45468</v>
          </cell>
          <cell r="M372">
            <v>45469</v>
          </cell>
          <cell r="O372">
            <v>45474</v>
          </cell>
          <cell r="P372" t="str">
            <v>02-25 転出報告あり、対応無し_x000D_
12-25 転出報告あり、対応無し_x000D_
10-22 新規T1報告あり、下記P1とまとめて市P連預け予定。※Tは産休復職のため新規扱いとなる。_x000D_
08-29 転入P1あり、様子見で年内に納入する。_x000D_
_x000D_
全世帯加入（会長名OK）</v>
          </cell>
          <cell r="R372" t="str">
            <v>大城 敦子</v>
          </cell>
          <cell r="S372" t="str">
            <v>城間寛子Ｐ事務　水以外9時～13時</v>
          </cell>
          <cell r="T372">
            <v>259</v>
          </cell>
          <cell r="U372">
            <v>25</v>
          </cell>
          <cell r="V372">
            <v>1</v>
          </cell>
          <cell r="W372">
            <v>1</v>
          </cell>
          <cell r="Z372">
            <v>286</v>
          </cell>
          <cell r="AG372">
            <v>0</v>
          </cell>
          <cell r="AH372">
            <v>286</v>
          </cell>
          <cell r="AI372">
            <v>42900</v>
          </cell>
          <cell r="AM372" t="str">
            <v>加入=　◎,　受付日：03/10　入金日：06/22共済期間開始日：04/01【申請状況】6.2.1　琉銀に11/7分450円入金あり_x000D_
6.1.17　FAXにて11/17分請求済_x000D_
5.11.17　FAXにてＰ2Ｔ1追加_x000D_
5.7.7　啓発助成の問合せあり。チェーンソー_x000D_
　　　購入も良いか。_x000D_
5.6.12　様式２、啓発助成、メールの件で℡あり。_x000D_
名簿番号　53【問合せ状況】全世帯加入　〇2</v>
          </cell>
          <cell r="AN372" t="str">
            <v>那覇市立</v>
          </cell>
          <cell r="AO372" t="str">
            <v>小禄幼小</v>
          </cell>
          <cell r="AP372" t="str">
            <v>901-0152</v>
          </cell>
          <cell r="AQ372" t="str">
            <v>那覇市字小禄1150</v>
          </cell>
          <cell r="AR372" t="str">
            <v>098-917-3322</v>
          </cell>
          <cell r="AS372" t="str">
            <v>098-917-3362</v>
          </cell>
          <cell r="AT372" t="str">
            <v>orokupta69@gmail.com</v>
          </cell>
          <cell r="AW372">
            <v>45713</v>
          </cell>
          <cell r="AX372">
            <v>3</v>
          </cell>
          <cell r="AY372">
            <v>1</v>
          </cell>
          <cell r="AZ372">
            <v>23</v>
          </cell>
        </row>
        <row r="373">
          <cell r="B373" t="str">
            <v>高良小</v>
          </cell>
          <cell r="C373" t="str">
            <v>◎</v>
          </cell>
          <cell r="D373" t="str">
            <v>那覇</v>
          </cell>
          <cell r="E373" t="str">
            <v>那覇市</v>
          </cell>
          <cell r="F373" t="str">
            <v>小学校</v>
          </cell>
          <cell r="G373" t="str">
            <v>高良小学校ＰＴＡ</v>
          </cell>
          <cell r="H373">
            <v>97</v>
          </cell>
          <cell r="I373">
            <v>45359</v>
          </cell>
          <cell r="J373">
            <v>45468</v>
          </cell>
          <cell r="K373" t="str">
            <v>銀</v>
          </cell>
          <cell r="L373">
            <v>45468</v>
          </cell>
          <cell r="M373">
            <v>45469</v>
          </cell>
          <cell r="O373">
            <v>45474</v>
          </cell>
          <cell r="P373" t="str">
            <v>03-04 転入報告あり、徴収無し_x000D_
02-25 転出報告あり、対応無し_x000D_
01-28 新規P1報告あり、振込予定_x000D_
12-03 新規T1報告あり、振込予定_x000D_
11-25 新規P1報告あり、振込予定_x000D_
11-01 新規P2報告あり、振込予定_x000D_
09-17 転入出報告あり、追加納入は無し。_x000D_
09-03 名簿提出、2世帯分少なく振込していたので、追加で300円納入予定。_x000D_
_x000D_
08-26 新規P3世帯報告あり。納入待ち_x000D_
_x000D_
全世帯加入なし（会長名OK）</v>
          </cell>
          <cell r="R373" t="str">
            <v>杉本一彦</v>
          </cell>
          <cell r="S373" t="str">
            <v>平良（P事務 水以外8時30～12時30</v>
          </cell>
          <cell r="T373">
            <v>598</v>
          </cell>
          <cell r="U373">
            <v>46</v>
          </cell>
          <cell r="V373">
            <v>9</v>
          </cell>
          <cell r="W373">
            <v>1</v>
          </cell>
          <cell r="Z373">
            <v>654</v>
          </cell>
          <cell r="AG373">
            <v>0</v>
          </cell>
          <cell r="AH373">
            <v>654</v>
          </cell>
          <cell r="AI373">
            <v>98100</v>
          </cell>
          <cell r="AM373" t="str">
            <v>加入=　◎,　受付日：03/28　入金日：06/30共済期間開始日：04/01【申請状況】6.1.19　1/18分琉銀に150円入金あり_x000D_
6.1.18　FAXにてＰ1追加_x000D_
5.12.7　900円入金あり(7/6.11/30分)_x000D_
5.11.30　FAXにてＰ3Ｔ2追加_x000D_
5.10.13　FAXにて7/6ぶんを請求済_x000D_
5.7.6　メールにてＰ1追加報告あり_x000D_
5.6.29　メールにて様式2届く_x000D_
名簿番号　54【問合せ状況】全世帯加入　〇2</v>
          </cell>
          <cell r="AN373" t="str">
            <v>那覇市立</v>
          </cell>
          <cell r="AO373" t="str">
            <v>高良小</v>
          </cell>
          <cell r="AP373" t="str">
            <v>901-0145</v>
          </cell>
          <cell r="AQ373" t="str">
            <v>那覇市高良2-12-1</v>
          </cell>
          <cell r="AR373" t="str">
            <v>098-917-3323</v>
          </cell>
          <cell r="AS373" t="str">
            <v>098-917-3363</v>
          </cell>
          <cell r="AT373" t="str">
            <v>takarcco.naha@gmail.com</v>
          </cell>
          <cell r="AW373">
            <v>45720</v>
          </cell>
          <cell r="AX373">
            <v>3</v>
          </cell>
          <cell r="AY373">
            <v>1</v>
          </cell>
          <cell r="AZ373">
            <v>23</v>
          </cell>
        </row>
        <row r="374">
          <cell r="B374" t="str">
            <v>宇栄原小（休会中）</v>
          </cell>
          <cell r="C374" t="str">
            <v/>
          </cell>
          <cell r="D374" t="str">
            <v>那覇</v>
          </cell>
          <cell r="E374" t="str">
            <v>那覇市</v>
          </cell>
          <cell r="F374" t="str">
            <v>小学校</v>
          </cell>
          <cell r="G374" t="str">
            <v>宇栄原小学校ＰＴＡ</v>
          </cell>
          <cell r="M374" t="str">
            <v/>
          </cell>
          <cell r="P374" t="str">
            <v>24-04-04 加入無しの連絡あり</v>
          </cell>
          <cell r="R374" t="str">
            <v>松川好孝</v>
          </cell>
          <cell r="S374" t="str">
            <v>赤嶺真弓Ｐ事務　㈫以外10時～16時</v>
          </cell>
          <cell r="Z374">
            <v>0</v>
          </cell>
          <cell r="AG374">
            <v>0</v>
          </cell>
          <cell r="AH374">
            <v>0</v>
          </cell>
          <cell r="AI374" t="str">
            <v/>
          </cell>
          <cell r="AM374" t="str">
            <v>加入=　◎,　受付日：03/08　入金日：06/20共済期間開始日：04/01【申請状況】5.6.16　メールにて様式2、準会員名簿届く_x000D_
名簿番号　55【問合せ状況】全世帯加入　〇2</v>
          </cell>
          <cell r="AN374" t="str">
            <v>那覇市立</v>
          </cell>
          <cell r="AO374" t="str">
            <v>宇栄原小</v>
          </cell>
          <cell r="AP374" t="str">
            <v>901-0152</v>
          </cell>
          <cell r="AQ374" t="str">
            <v>那覇市字小禄1066</v>
          </cell>
          <cell r="AR374" t="str">
            <v>098-917-3324</v>
          </cell>
          <cell r="AS374" t="str">
            <v>098-917-3364</v>
          </cell>
          <cell r="AT374" t="str">
            <v>uebares2019@gmail.com</v>
          </cell>
          <cell r="AW374">
            <v>45387</v>
          </cell>
          <cell r="AX374">
            <v>3</v>
          </cell>
          <cell r="AY374">
            <v>1</v>
          </cell>
          <cell r="AZ374">
            <v>23</v>
          </cell>
        </row>
        <row r="375">
          <cell r="B375" t="str">
            <v>松島小</v>
          </cell>
          <cell r="C375" t="str">
            <v>◎</v>
          </cell>
          <cell r="D375" t="str">
            <v>那覇</v>
          </cell>
          <cell r="E375" t="str">
            <v>那覇市</v>
          </cell>
          <cell r="F375" t="str">
            <v>小学校</v>
          </cell>
          <cell r="G375" t="str">
            <v>松島小学校ＰＴＡ</v>
          </cell>
          <cell r="H375">
            <v>236</v>
          </cell>
          <cell r="I375">
            <v>45377</v>
          </cell>
          <cell r="J375">
            <v>45450</v>
          </cell>
          <cell r="K375" t="str">
            <v>銀</v>
          </cell>
          <cell r="L375">
            <v>45453</v>
          </cell>
          <cell r="M375">
            <v>45454</v>
          </cell>
          <cell r="O375">
            <v>45455</v>
          </cell>
          <cell r="P375" t="str">
            <v xml:space="preserve">全世帯加入_x000D_
</v>
          </cell>
          <cell r="R375" t="str">
            <v>知念 学</v>
          </cell>
          <cell r="S375" t="str">
            <v>砂川 直子（Ｐ事務　水以外　9時半～14時半）</v>
          </cell>
          <cell r="T375">
            <v>446</v>
          </cell>
          <cell r="U375">
            <v>37</v>
          </cell>
          <cell r="X375">
            <v>5</v>
          </cell>
          <cell r="Z375">
            <v>488</v>
          </cell>
          <cell r="AG375">
            <v>0</v>
          </cell>
          <cell r="AH375">
            <v>488</v>
          </cell>
          <cell r="AI375">
            <v>73200</v>
          </cell>
          <cell r="AM375" t="str">
            <v>加入=　◎,　受付日：03/13　入金日：06/19共済期間開始日：04/01【申請状況】5.6.19　メールにて様式2、準会員名簿届く_x000D_
名簿番号　56【問合せ状況】全世帯加入　〇2</v>
          </cell>
          <cell r="AN375" t="str">
            <v>那覇市立</v>
          </cell>
          <cell r="AO375" t="str">
            <v>松島小</v>
          </cell>
          <cell r="AP375" t="str">
            <v>902-0061</v>
          </cell>
          <cell r="AQ375" t="str">
            <v>那覇市古島2-30-12</v>
          </cell>
          <cell r="AR375" t="str">
            <v>098-884-8784</v>
          </cell>
          <cell r="AS375" t="str">
            <v>098-884-8784</v>
          </cell>
          <cell r="AT375" t="str">
            <v>Matsushima8784@outlook.jp.jp</v>
          </cell>
          <cell r="AW375">
            <v>45455</v>
          </cell>
          <cell r="AX375">
            <v>3</v>
          </cell>
          <cell r="AY375">
            <v>1</v>
          </cell>
          <cell r="AZ375">
            <v>23</v>
          </cell>
        </row>
        <row r="376">
          <cell r="B376" t="str">
            <v>古蔵小</v>
          </cell>
          <cell r="C376" t="str">
            <v>◎</v>
          </cell>
          <cell r="D376" t="str">
            <v>那覇</v>
          </cell>
          <cell r="E376" t="str">
            <v>那覇市</v>
          </cell>
          <cell r="F376" t="str">
            <v>小学校</v>
          </cell>
          <cell r="G376" t="str">
            <v>古蔵小学校ＰＴＡ</v>
          </cell>
          <cell r="H376">
            <v>261</v>
          </cell>
          <cell r="I376">
            <v>45378</v>
          </cell>
          <cell r="J376">
            <v>45468</v>
          </cell>
          <cell r="K376" t="str">
            <v>農</v>
          </cell>
          <cell r="L376">
            <v>45470</v>
          </cell>
          <cell r="M376">
            <v>45471</v>
          </cell>
          <cell r="O376">
            <v>45478</v>
          </cell>
          <cell r="P376" t="str">
            <v>01-05 新規P3,T3あり、納入待ち → 済み_x000D_
全世帯加入（会長名OK）</v>
          </cell>
          <cell r="R376" t="str">
            <v>吉本 智翔</v>
          </cell>
          <cell r="S376" t="str">
            <v>平良由美子　P事務</v>
          </cell>
          <cell r="T376">
            <v>500</v>
          </cell>
          <cell r="U376">
            <v>40</v>
          </cell>
          <cell r="V376">
            <v>3</v>
          </cell>
          <cell r="W376">
            <v>3</v>
          </cell>
          <cell r="X376">
            <v>10</v>
          </cell>
          <cell r="Z376">
            <v>556</v>
          </cell>
          <cell r="AG376">
            <v>0</v>
          </cell>
          <cell r="AH376">
            <v>556</v>
          </cell>
          <cell r="AI376">
            <v>83400</v>
          </cell>
          <cell r="AM376" t="str">
            <v>加入=　◎,　受付日：03/23　入金日：06/27共済期間開始日：04/01【申請状況】5.6.22　メールにて様式2、準会員名簿届く_x000D_
名簿番号　57【問合せ状況】全世帯加入　〇2</v>
          </cell>
          <cell r="AN376" t="str">
            <v>那覇市立</v>
          </cell>
          <cell r="AO376" t="str">
            <v>古蔵小</v>
          </cell>
          <cell r="AP376" t="str">
            <v>900-0024</v>
          </cell>
          <cell r="AQ376" t="str">
            <v>那覇市字古波蔵1-33-1</v>
          </cell>
          <cell r="AR376" t="str">
            <v>098-917-3326</v>
          </cell>
          <cell r="AS376" t="str">
            <v>098-917-3366</v>
          </cell>
          <cell r="AT376" t="str">
            <v>kokura_pta@yahoo.co.jp</v>
          </cell>
          <cell r="AW376">
            <v>45691</v>
          </cell>
          <cell r="AX376">
            <v>3</v>
          </cell>
          <cell r="AY376">
            <v>1</v>
          </cell>
          <cell r="AZ376">
            <v>23</v>
          </cell>
        </row>
        <row r="377">
          <cell r="B377" t="str">
            <v>大名小</v>
          </cell>
          <cell r="C377" t="str">
            <v>◎</v>
          </cell>
          <cell r="D377" t="str">
            <v>那覇</v>
          </cell>
          <cell r="E377" t="str">
            <v>那覇市</v>
          </cell>
          <cell r="F377" t="str">
            <v>小学校</v>
          </cell>
          <cell r="G377" t="str">
            <v>大名小学校ＰＴＡ</v>
          </cell>
          <cell r="H377">
            <v>152</v>
          </cell>
          <cell r="I377">
            <v>45369</v>
          </cell>
          <cell r="J377">
            <v>45475</v>
          </cell>
          <cell r="K377" t="str">
            <v>銀</v>
          </cell>
          <cell r="L377">
            <v>45474</v>
          </cell>
          <cell r="M377">
            <v>45475</v>
          </cell>
          <cell r="O377">
            <v>45478</v>
          </cell>
          <cell r="P377" t="str">
            <v>09-209 転入報告あり、前校で加入済のため対応無し。_x000D_
全世帯加入（会長名OK）</v>
          </cell>
          <cell r="R377" t="str">
            <v>稲嶺 安洋</v>
          </cell>
          <cell r="S377" t="str">
            <v>大山亜矢P事務(月～金10-15)</v>
          </cell>
          <cell r="T377">
            <v>128</v>
          </cell>
          <cell r="U377">
            <v>16</v>
          </cell>
          <cell r="Z377">
            <v>144</v>
          </cell>
          <cell r="AG377">
            <v>0</v>
          </cell>
          <cell r="AH377">
            <v>144</v>
          </cell>
          <cell r="AI377">
            <v>21600</v>
          </cell>
          <cell r="AM377" t="str">
            <v>加入=　◎,　受付日：03/29　入金日：06/29共済期間開始日：04/01【申請状況】5.6.30　郵送にて様式2、ＰＴ名簿_x000D_
名簿番号　58【問合せ状況】全世帯加入　〇2</v>
          </cell>
          <cell r="AN377" t="str">
            <v>那覇市立</v>
          </cell>
          <cell r="AO377" t="str">
            <v>大名小</v>
          </cell>
          <cell r="AP377" t="str">
            <v>903-0802</v>
          </cell>
          <cell r="AQ377" t="str">
            <v>那覇市首里大名町1-49</v>
          </cell>
          <cell r="AR377" t="str">
            <v>098-917-3328</v>
          </cell>
          <cell r="AS377" t="str">
            <v>098-917-3368</v>
          </cell>
          <cell r="AT377" t="str">
            <v>oonaptajim@yahoo.co.jp</v>
          </cell>
          <cell r="AW377">
            <v>45566</v>
          </cell>
          <cell r="AX377">
            <v>3</v>
          </cell>
          <cell r="AY377">
            <v>1</v>
          </cell>
          <cell r="AZ377">
            <v>23</v>
          </cell>
        </row>
        <row r="378">
          <cell r="B378" t="str">
            <v>上間小</v>
          </cell>
          <cell r="C378" t="str">
            <v>◎</v>
          </cell>
          <cell r="D378" t="str">
            <v>那覇</v>
          </cell>
          <cell r="E378" t="str">
            <v>那覇市</v>
          </cell>
          <cell r="F378" t="str">
            <v>小学校</v>
          </cell>
          <cell r="G378" t="str">
            <v>上間小学校ＰＴＡ</v>
          </cell>
          <cell r="H378">
            <v>50</v>
          </cell>
          <cell r="I378">
            <v>45355</v>
          </cell>
          <cell r="J378">
            <v>45432</v>
          </cell>
          <cell r="K378" t="str">
            <v>銀</v>
          </cell>
          <cell r="L378">
            <v>45433</v>
          </cell>
          <cell r="M378">
            <v>45434</v>
          </cell>
          <cell r="O378">
            <v>45455</v>
          </cell>
          <cell r="P378" t="str">
            <v>全世帯加入</v>
          </cell>
          <cell r="R378" t="str">
            <v>屋比久沙規</v>
          </cell>
          <cell r="S378" t="str">
            <v>仲地奈緒子P事務(月～金1330～1630)</v>
          </cell>
          <cell r="T378">
            <v>394</v>
          </cell>
          <cell r="U378">
            <v>29</v>
          </cell>
          <cell r="X378">
            <v>3</v>
          </cell>
          <cell r="Z378">
            <v>426</v>
          </cell>
          <cell r="AG378">
            <v>0</v>
          </cell>
          <cell r="AH378">
            <v>426</v>
          </cell>
          <cell r="AI378">
            <v>63900</v>
          </cell>
          <cell r="AM378" t="str">
            <v>加入=　◎,　受付日：03/13　入金日：05/12共済期間開始日：04/01【申請状況】5.8.4　啓発助成の申請書を出したが、開催日が_x000D_
　　　Ｒ6.1.24で良いと講師から連絡あり。_x000D_
　　　こちらで、修正すると話した。_x000D_
5.6.19　会長名変更連絡あり。_x000D_
5.5.31　Ｐ事務仲地さんより、6月総会以降に_x000D_
　　　　会長名が変わる。口頭で良いかの確認_x000D_
　　　　あり。お互いに確認しながらの訂正を_x000D_
　　　　する。_x000D_
5.5.12　様式2　faxにて届く。本日入金予定_x000D_
名簿番号　59【問合せ状況】全世帯加入　〇2</v>
          </cell>
          <cell r="AN378" t="str">
            <v>那覇市立</v>
          </cell>
          <cell r="AO378" t="str">
            <v>上間小</v>
          </cell>
          <cell r="AP378" t="str">
            <v>902-0077</v>
          </cell>
          <cell r="AQ378" t="str">
            <v>那覇市長田2-11-60</v>
          </cell>
          <cell r="AR378" t="str">
            <v>098-917-3327</v>
          </cell>
          <cell r="AS378" t="str">
            <v>098-917-3367</v>
          </cell>
          <cell r="AT378" t="str">
            <v>uema-es@uema-es.nahaken-okn.ed.jp</v>
          </cell>
          <cell r="AW378">
            <v>45455</v>
          </cell>
          <cell r="AX378">
            <v>3</v>
          </cell>
          <cell r="AY378">
            <v>1</v>
          </cell>
          <cell r="AZ378">
            <v>23</v>
          </cell>
        </row>
        <row r="379">
          <cell r="B379" t="str">
            <v>石嶺小</v>
          </cell>
          <cell r="C379" t="str">
            <v>◎</v>
          </cell>
          <cell r="D379" t="str">
            <v>那覇</v>
          </cell>
          <cell r="E379" t="str">
            <v>那覇市</v>
          </cell>
          <cell r="F379" t="str">
            <v>小学校</v>
          </cell>
          <cell r="G379" t="str">
            <v>石嶺小学校ＰＴＡ</v>
          </cell>
          <cell r="H379">
            <v>76</v>
          </cell>
          <cell r="I379">
            <v>45357</v>
          </cell>
          <cell r="J379">
            <v>45470</v>
          </cell>
          <cell r="K379" t="str">
            <v>銀</v>
          </cell>
          <cell r="L379">
            <v>45471</v>
          </cell>
          <cell r="M379">
            <v>45472</v>
          </cell>
          <cell r="O379">
            <v>45478</v>
          </cell>
          <cell r="P379" t="str">
            <v>03-10 新規P1あり、2/6付けの転入なので掛金徴収あり。➡ 12/2付けのP1_x000D_
_x000D_
世帯とまとめて振込とのこと。_x000D_
_x000D_
02-17 転入P2あり、掛金徴収無し_x000D_
01-30 転出報告あり、対応無し。_x000D_
01-06 転入出あり、前校で加入済、対応無し_x000D_
12-04 転入P1あり、来月更に転入予定があるためまとめて納入予定。_x000D_
10-24 転入P1あり、前校で加入済、対応無し_x000D_
09-25 転入P1あり、前校が休会中のため納入待ち_x000D_
08-30 転入P1あり、前校で加入済、対応無し_x000D_
08-27 新規P1あり、納入待ち_x000D_
07-19 転入P1あり、城北小(納入確認中)より．領収書希望_x000D_
_x000D_
全世帯加入（会長名OK）</v>
          </cell>
          <cell r="R379" t="str">
            <v>山入端 涼</v>
          </cell>
          <cell r="S379" t="str">
            <v>兼島雅美　平日10時～16時</v>
          </cell>
          <cell r="T379">
            <v>608</v>
          </cell>
          <cell r="U379">
            <v>40</v>
          </cell>
          <cell r="V379">
            <v>4</v>
          </cell>
          <cell r="Z379">
            <v>652</v>
          </cell>
          <cell r="AG379">
            <v>0</v>
          </cell>
          <cell r="AH379">
            <v>652</v>
          </cell>
          <cell r="AI379">
            <v>97800</v>
          </cell>
          <cell r="AM379" t="str">
            <v>加入=　◎,　受付日：03/03　入金日：06/28共済期間開始日：04/01【申請状況】5.11.16　11.8入金あり。領収書発行希望あり_x000D_
5.10.25　メールにて10/6分請求済_x000D_
5.10.6　Ｐ2追加_x000D_
5.7.14　領収書請求あり。_x000D_
5.6.27　メールにて様式2届く_x000D_
名簿番号　60【問合せ状況】全世帯加入　〇2</v>
          </cell>
          <cell r="AN379" t="str">
            <v>那覇市立</v>
          </cell>
          <cell r="AO379" t="str">
            <v>石嶺小</v>
          </cell>
          <cell r="AP379" t="str">
            <v>903-0804</v>
          </cell>
          <cell r="AQ379" t="str">
            <v>那覇市首里石嶺町4-360-8</v>
          </cell>
          <cell r="AR379" t="str">
            <v>098-917-3329</v>
          </cell>
          <cell r="AS379" t="str">
            <v>098-917-3369</v>
          </cell>
          <cell r="AT379" t="str">
            <v>isimine_es_pta@yahoo.co.jp</v>
          </cell>
          <cell r="AW379">
            <v>45733</v>
          </cell>
          <cell r="AX379">
            <v>3</v>
          </cell>
          <cell r="AY379">
            <v>1</v>
          </cell>
          <cell r="AZ379">
            <v>23</v>
          </cell>
        </row>
        <row r="380">
          <cell r="B380" t="str">
            <v>仲井真小</v>
          </cell>
          <cell r="C380" t="str">
            <v>◎</v>
          </cell>
          <cell r="D380" t="str">
            <v>那覇</v>
          </cell>
          <cell r="E380" t="str">
            <v>那覇市</v>
          </cell>
          <cell r="F380" t="str">
            <v>小学校</v>
          </cell>
          <cell r="G380" t="str">
            <v>仲井真小学校ＰＴＡ</v>
          </cell>
          <cell r="H380">
            <v>360</v>
          </cell>
          <cell r="I380">
            <v>45382</v>
          </cell>
          <cell r="J380">
            <v>45377</v>
          </cell>
          <cell r="K380" t="str">
            <v>農</v>
          </cell>
          <cell r="L380">
            <v>45467</v>
          </cell>
          <cell r="M380">
            <v>45468</v>
          </cell>
          <cell r="O380">
            <v>45474</v>
          </cell>
          <cell r="P380" t="str">
            <v>全世帯加入（会長名OK）_x000D_
_x000D_
05-29　振込日が「3月26日」になっているが？➡６月26日の誤り。手書きで訂正OKとのこと。対応済。_x000D_
_x000D_
06-21 差替え受領</v>
          </cell>
          <cell r="R380" t="str">
            <v>真喜志 あゆみ</v>
          </cell>
          <cell r="S380" t="str">
            <v>上原明菜　Ｐ事務月水金9時～15時</v>
          </cell>
          <cell r="T380">
            <v>429</v>
          </cell>
          <cell r="U380">
            <v>37</v>
          </cell>
          <cell r="X380">
            <v>7</v>
          </cell>
          <cell r="Z380">
            <v>473</v>
          </cell>
          <cell r="AG380">
            <v>0</v>
          </cell>
          <cell r="AH380">
            <v>473</v>
          </cell>
          <cell r="AI380">
            <v>70950</v>
          </cell>
          <cell r="AM380" t="str">
            <v>加入=　◎,　受付日：03/09　入金日：07/31共済期間開始日：08/01【申請状況】5.8.4　郵送にて様式2届く_x000D_
5.7.24　再度内容確認し、上原さん(Ｐ事務)に_x000D_
　　　　伝えますとの事。_x000D_
5.7.20　上原さん体調不良とのこと。_x000D_
　　　　連絡して、来週対応してもらうとの事。_x000D_
名簿番号　61【問合せ状況】全世帯加入　〇2</v>
          </cell>
          <cell r="AN380" t="str">
            <v>那覇市立</v>
          </cell>
          <cell r="AO380" t="str">
            <v>仲井真小</v>
          </cell>
          <cell r="AP380" t="str">
            <v>902-0074</v>
          </cell>
          <cell r="AQ380" t="str">
            <v>那覇市字仲井真173</v>
          </cell>
          <cell r="AR380" t="str">
            <v>098-917-3330</v>
          </cell>
          <cell r="AS380" t="str">
            <v>098-917-3370</v>
          </cell>
          <cell r="AT380" t="str">
            <v>nakaimapta@yahoo.co.jp</v>
          </cell>
          <cell r="AW380">
            <v>45472</v>
          </cell>
          <cell r="AX380">
            <v>3</v>
          </cell>
          <cell r="AY380">
            <v>1</v>
          </cell>
          <cell r="AZ380">
            <v>23</v>
          </cell>
        </row>
        <row r="381">
          <cell r="B381" t="str">
            <v>金城小</v>
          </cell>
          <cell r="C381" t="str">
            <v>◎</v>
          </cell>
          <cell r="D381" t="str">
            <v>那覇</v>
          </cell>
          <cell r="E381" t="str">
            <v>那覇市</v>
          </cell>
          <cell r="F381" t="str">
            <v>小学校</v>
          </cell>
          <cell r="G381" t="str">
            <v>金城小学校ＰＴＡ</v>
          </cell>
          <cell r="H381">
            <v>328</v>
          </cell>
          <cell r="I381">
            <v>45380</v>
          </cell>
          <cell r="J381">
            <v>45468</v>
          </cell>
          <cell r="K381" t="str">
            <v>銀</v>
          </cell>
          <cell r="L381">
            <v>45467</v>
          </cell>
          <cell r="M381">
            <v>45468</v>
          </cell>
          <cell r="O381">
            <v>45474</v>
          </cell>
          <cell r="P381" t="str">
            <v>03-12 転入報告あり、対応無し_x000D_
02-20 転入報告あり、対応無し_x000D_
02-03 転入報告あり、対応無し_x000D_
01-08 新規T1報告あり、納入待ち→今週持参_x000D_
12-26 転出報告あり、対応無し_x000D_
11-28 転入報告あり、前校で加入済_x000D_
10-22 新規T1報告あり、納入待ち。_x000D_
10-03 新規T1報告あり、持参の連絡あり。_x000D_
09-30 転入報告あり、対応無し_x000D_
09-06 新規P2報告あり。納入待ち。未加入の宇栄原小からもあったので、新規加入扱いと伝え済み。➡納入済_x000D_
_x000D_
07-25 転出届提出あり。転出先非公開。_x000D_
_x000D_
全世帯加入なし（会長名OK）</v>
          </cell>
          <cell r="R381" t="str">
            <v>山城 憲大</v>
          </cell>
          <cell r="S381" t="str">
            <v>大城 あゆみ（P事務火金10時～16時</v>
          </cell>
          <cell r="T381">
            <v>487</v>
          </cell>
          <cell r="U381">
            <v>37</v>
          </cell>
          <cell r="V381">
            <v>2</v>
          </cell>
          <cell r="W381">
            <v>3</v>
          </cell>
          <cell r="Z381">
            <v>529</v>
          </cell>
          <cell r="AG381">
            <v>0</v>
          </cell>
          <cell r="AH381">
            <v>529</v>
          </cell>
          <cell r="AI381">
            <v>79350</v>
          </cell>
          <cell r="AM381" t="str">
            <v>加入=　◎,　受付日：03/31　入金日：08/25共済期間開始日：08/26【申請状況】5.8.24　照屋さんより、本日琉銀に振込ます_x000D_
　　　　との連絡あり。_x000D_
5.7.28　faxにて様式2届く8/18振込予定との事。_x000D_
5.7.28　様式2をメール、振込は来週するとの事。_x000D_
5.7.28　照屋さんと話す。確認後℡するとの事。_x000D_
5.7.24　本日休み。7/28出勤との事。_x000D_
5.7.18　様式2入金未だ_x000D_
名簿番号　62【問合せ状況】全世帯加入　〇2</v>
          </cell>
          <cell r="AN381" t="str">
            <v>那覇市立</v>
          </cell>
          <cell r="AO381" t="str">
            <v>金城小</v>
          </cell>
          <cell r="AP381" t="str">
            <v>901-0155</v>
          </cell>
          <cell r="AQ381" t="str">
            <v>那覇市金城4-3-1</v>
          </cell>
          <cell r="AR381" t="str">
            <v>098-917-3331</v>
          </cell>
          <cell r="AS381" t="str">
            <v>098-917-3371</v>
          </cell>
          <cell r="AT381" t="str">
            <v>kanagusukusho.pta@gmail.com</v>
          </cell>
          <cell r="AW381">
            <v>45728</v>
          </cell>
          <cell r="AX381">
            <v>3</v>
          </cell>
          <cell r="AY381">
            <v>1</v>
          </cell>
          <cell r="AZ381">
            <v>23</v>
          </cell>
        </row>
        <row r="382">
          <cell r="B382" t="str">
            <v>曙小</v>
          </cell>
          <cell r="C382" t="str">
            <v>◎</v>
          </cell>
          <cell r="D382" t="str">
            <v>那覇</v>
          </cell>
          <cell r="E382" t="str">
            <v>那覇市</v>
          </cell>
          <cell r="F382" t="str">
            <v>小学校</v>
          </cell>
          <cell r="G382" t="str">
            <v>曙小学校ＰＴＣＡ</v>
          </cell>
          <cell r="H382">
            <v>166</v>
          </cell>
          <cell r="I382">
            <v>45370</v>
          </cell>
          <cell r="J382">
            <v>45460</v>
          </cell>
          <cell r="K382" t="str">
            <v>銀</v>
          </cell>
          <cell r="L382">
            <v>45461</v>
          </cell>
          <cell r="M382">
            <v>45462</v>
          </cell>
          <cell r="O382">
            <v>45463</v>
          </cell>
          <cell r="P382" t="str">
            <v>01-06 転入P1あり、前校で加入済_x000D_
11-01 新規T1あり、納入待ち（持込）→済_x000D_
10-16 新規P1あり、納入待ち（持込）→済_x000D_
_x000D_
07-06 P新規あり。現金持込予定（調整済）_x000D_
全世帯加入（会長名OK）</v>
          </cell>
          <cell r="R382" t="str">
            <v>平良 広樹</v>
          </cell>
          <cell r="S382" t="str">
            <v>比嘉美佐枝　</v>
          </cell>
          <cell r="T382">
            <v>194</v>
          </cell>
          <cell r="U382">
            <v>28</v>
          </cell>
          <cell r="V382">
            <v>2</v>
          </cell>
          <cell r="W382">
            <v>1</v>
          </cell>
          <cell r="X382">
            <v>5</v>
          </cell>
          <cell r="Z382">
            <v>230</v>
          </cell>
          <cell r="AG382">
            <v>0</v>
          </cell>
          <cell r="AH382">
            <v>230</v>
          </cell>
          <cell r="AI382">
            <v>34500</v>
          </cell>
          <cell r="AM382" t="str">
            <v>加入=　◎,　受付日：03/22　入金日：06/21共済期間開始日：04/01【申請状況】5.12.11　300円入金あり(12/4分)_x000D_
5.12.4　FAXにてＰ2追加あり。_x000D_
5.6.21　窓口に掛金36,300円、様式2、ＰＴ名簿_x000D_
　　　　持参(全世帯加入だが、持参したとの事_x000D_
　　　　平良さん→銘苅さんへ変わるあいさつ_x000D_
　　　　あり。朝活災害について、確認あり。_x000D_
名簿番号　63【問合せ状況】全世帯加入　〇2</v>
          </cell>
          <cell r="AN382" t="str">
            <v>那覇市立</v>
          </cell>
          <cell r="AO382" t="str">
            <v>曙小</v>
          </cell>
          <cell r="AP382" t="str">
            <v>900-0002</v>
          </cell>
          <cell r="AQ382" t="str">
            <v>那覇市曙2-18-1</v>
          </cell>
          <cell r="AR382" t="str">
            <v>098-917-3332</v>
          </cell>
          <cell r="AS382" t="str">
            <v>098-917-3372</v>
          </cell>
          <cell r="AT382" t="str">
            <v>akebo-es@akebo-es.nahaken-okn.ed.jp</v>
          </cell>
          <cell r="AW382">
            <v>45663</v>
          </cell>
          <cell r="AX382">
            <v>3</v>
          </cell>
          <cell r="AY382">
            <v>1</v>
          </cell>
          <cell r="AZ382">
            <v>23</v>
          </cell>
        </row>
        <row r="383">
          <cell r="B383" t="str">
            <v>小禄南小</v>
          </cell>
          <cell r="C383" t="str">
            <v>◎</v>
          </cell>
          <cell r="D383" t="str">
            <v>那覇</v>
          </cell>
          <cell r="E383" t="str">
            <v>那覇市</v>
          </cell>
          <cell r="F383" t="str">
            <v>小学校</v>
          </cell>
          <cell r="G383" t="str">
            <v>小禄南小学校ＰＴＡ</v>
          </cell>
          <cell r="H383">
            <v>183</v>
          </cell>
          <cell r="I383">
            <v>45372</v>
          </cell>
          <cell r="J383">
            <v>45463</v>
          </cell>
          <cell r="K383" t="str">
            <v>銀</v>
          </cell>
          <cell r="L383">
            <v>45462</v>
          </cell>
          <cell r="M383">
            <v>45463</v>
          </cell>
          <cell r="O383">
            <v>45467</v>
          </cell>
          <cell r="P383" t="str">
            <v>11-19 追加P2あり、納入待ち_x000D_
全世帯加入（会長名OK）</v>
          </cell>
          <cell r="R383" t="str">
            <v>井藤 学</v>
          </cell>
          <cell r="S383" t="str">
            <v>喜屋武 和香子(P事務月火木金9時半-15時半）</v>
          </cell>
          <cell r="T383">
            <v>460</v>
          </cell>
          <cell r="U383">
            <v>34</v>
          </cell>
          <cell r="V383">
            <v>2</v>
          </cell>
          <cell r="X383">
            <v>10</v>
          </cell>
          <cell r="Z383">
            <v>506</v>
          </cell>
          <cell r="AG383">
            <v>0</v>
          </cell>
          <cell r="AH383">
            <v>506</v>
          </cell>
          <cell r="AI383">
            <v>75900</v>
          </cell>
          <cell r="AM383" t="str">
            <v>加入=　◎,　受付日：03/06　入金日：07/28共済期間開始日：07/29【申請状況】6.2.15　3/18.3/19の午前中に600円を持参するとの_x000D_
　　　　事。近づいたら連絡するとの事。_x000D_
　　　　その時に3/18は休刊日であることを話す_x000D_
　　　　事。_x000D_
5.11.15　Ｐ2.Ｔ2追加。年内若しくは、2月中旬_x000D_
　　　　までの支払をお願いした。_x000D_
5.7.31　7/29にメールにて様式2、準会員名簿_x000D_
　　　　届く。7/28入金との事_x000D_
5.7.28　本日メールにて、名簿届くが、様式2未だ_x000D_
　　　　請求中_x000D_
5.7.28　大浦さんと話す。夏休み期間ＰＴＡ行事_x000D_
　　　　が無い為、他の業務を優先。手続き進め_x000D_
　　　　ますとの事。_x000D_
5.7.14　様式2、入金未だ。_x000D_
　　　　来週対応するとの事。_x000D_
名簿番号　64【問合せ状況】全世帯加入　〇2</v>
          </cell>
          <cell r="AN383" t="str">
            <v>那覇市立</v>
          </cell>
          <cell r="AO383" t="str">
            <v>小禄南小</v>
          </cell>
          <cell r="AP383" t="str">
            <v>901-0152</v>
          </cell>
          <cell r="AQ383" t="str">
            <v>那覇市小禄4-14-1</v>
          </cell>
          <cell r="AR383" t="str">
            <v>098-917-3333</v>
          </cell>
          <cell r="AS383" t="str">
            <v>098-917-3373</v>
          </cell>
          <cell r="AT383" t="str">
            <v>oroku373a-pta@outlook.jp</v>
          </cell>
          <cell r="AW383">
            <v>45615</v>
          </cell>
          <cell r="AX383">
            <v>3</v>
          </cell>
          <cell r="AY383">
            <v>1</v>
          </cell>
          <cell r="AZ383">
            <v>23</v>
          </cell>
        </row>
        <row r="384">
          <cell r="B384" t="str">
            <v>真地小</v>
          </cell>
          <cell r="C384" t="str">
            <v>◎</v>
          </cell>
          <cell r="D384" t="str">
            <v>那覇</v>
          </cell>
          <cell r="E384" t="str">
            <v>那覇市</v>
          </cell>
          <cell r="F384" t="str">
            <v>小学校</v>
          </cell>
          <cell r="G384" t="str">
            <v>真地小学校ＰＴＡ</v>
          </cell>
          <cell r="H384">
            <v>229</v>
          </cell>
          <cell r="I384">
            <v>45377</v>
          </cell>
          <cell r="J384">
            <v>45468</v>
          </cell>
          <cell r="K384" t="str">
            <v>銀</v>
          </cell>
          <cell r="L384">
            <v>45467</v>
          </cell>
          <cell r="M384">
            <v>45468</v>
          </cell>
          <cell r="O384">
            <v>45474</v>
          </cell>
          <cell r="P384" t="str">
            <v xml:space="preserve">08-23 新規P1あり。納入待ち_x000D_
_x000D_
全世帯加入（会長名OK）_x000D_
</v>
          </cell>
          <cell r="R384" t="str">
            <v>上原 芳明</v>
          </cell>
          <cell r="S384" t="str">
            <v>本原貞子Ｐ事務　水以外9時～15時</v>
          </cell>
          <cell r="T384">
            <v>332</v>
          </cell>
          <cell r="U384">
            <v>29</v>
          </cell>
          <cell r="V384">
            <v>1</v>
          </cell>
          <cell r="X384">
            <v>38</v>
          </cell>
          <cell r="Z384">
            <v>400</v>
          </cell>
          <cell r="AG384">
            <v>0</v>
          </cell>
          <cell r="AH384">
            <v>400</v>
          </cell>
          <cell r="AI384">
            <v>60000</v>
          </cell>
          <cell r="AM384" t="str">
            <v>加入=　◎,　受付日：03/06　入金日：06/27共済期間開始日：04/01【申請状況】6.3.1　来週持参との事。事前に連絡依頼した。_x000D_
5.12.15　10/27分の掛金の問合せあり。年内、_x000D_
　　　　年明けでも良い、2月中旬(納入最終月_x000D_
　　　　それ以降について)の説明もした。_x000D_
5.10.27　Ｐ1追加_x000D_
5.6.29　メールにて様式2、準会員名簿届く_x000D_
名簿番号　65【問合せ状況】全世帯加入　〇2</v>
          </cell>
          <cell r="AN384" t="str">
            <v>那覇市立</v>
          </cell>
          <cell r="AO384" t="str">
            <v>真地小</v>
          </cell>
          <cell r="AP384" t="str">
            <v>902-0072</v>
          </cell>
          <cell r="AQ384" t="str">
            <v>那覇市字真地313</v>
          </cell>
          <cell r="AR384" t="str">
            <v>098-917-3334</v>
          </cell>
          <cell r="AS384" t="str">
            <v>098-917-3374</v>
          </cell>
          <cell r="AT384" t="str">
            <v>maji_pta@outlook.jp</v>
          </cell>
          <cell r="AW384">
            <v>45680</v>
          </cell>
          <cell r="AX384">
            <v>3</v>
          </cell>
          <cell r="AY384">
            <v>1</v>
          </cell>
          <cell r="AZ384">
            <v>23</v>
          </cell>
        </row>
        <row r="385">
          <cell r="B385" t="str">
            <v>さつき小</v>
          </cell>
          <cell r="C385" t="str">
            <v>◎</v>
          </cell>
          <cell r="D385" t="str">
            <v>那覇</v>
          </cell>
          <cell r="E385" t="str">
            <v>那覇市</v>
          </cell>
          <cell r="F385" t="str">
            <v>小学校</v>
          </cell>
          <cell r="G385" t="str">
            <v>さつき小学校ＰＴＡ</v>
          </cell>
          <cell r="H385">
            <v>276</v>
          </cell>
          <cell r="I385">
            <v>45378</v>
          </cell>
          <cell r="J385">
            <v>45468</v>
          </cell>
          <cell r="K385" t="str">
            <v>郵</v>
          </cell>
          <cell r="L385">
            <v>45469</v>
          </cell>
          <cell r="M385">
            <v>45470</v>
          </cell>
          <cell r="O385">
            <v>45517</v>
          </cell>
          <cell r="P385" t="str">
            <v>09-12 現金受取り、9/18水AM。_x000D_
07-09 17世帯多いのは誤入金。現金返金希望。後日取りに来る（日程調整中_x000D_
_x000D_
全世帯加入（会長名OK）</v>
          </cell>
          <cell r="R385" t="str">
            <v>嘉数 里沙</v>
          </cell>
          <cell r="S385" t="str">
            <v>長嶺利恵子P事務(月火木金10-16)</v>
          </cell>
          <cell r="T385">
            <v>438</v>
          </cell>
          <cell r="U385">
            <v>34</v>
          </cell>
          <cell r="Z385">
            <v>472</v>
          </cell>
          <cell r="AG385">
            <v>0</v>
          </cell>
          <cell r="AH385">
            <v>472</v>
          </cell>
          <cell r="AI385">
            <v>70800</v>
          </cell>
          <cell r="AM385" t="str">
            <v>加入=　◎,　受付日：04/07　入金日：06/30共済期間開始日：04/08【申請状況】5.6.29　faxにて様式2、準会員名簿届く_x000D_
名簿番号　66【問合せ状況】全世帯加入　〇2</v>
          </cell>
          <cell r="AN385" t="str">
            <v>那覇市立</v>
          </cell>
          <cell r="AO385" t="str">
            <v>さつき小</v>
          </cell>
          <cell r="AP385" t="str">
            <v>901-0153</v>
          </cell>
          <cell r="AQ385" t="str">
            <v>那覇市宇栄原1-12-1</v>
          </cell>
          <cell r="AR385" t="str">
            <v>098-917-3335</v>
          </cell>
          <cell r="AS385" t="str">
            <v>098-917-3375</v>
          </cell>
          <cell r="AT385" t="str">
            <v>satukiptajim@gmail.com</v>
          </cell>
          <cell r="AW385">
            <v>45586</v>
          </cell>
          <cell r="AX385">
            <v>3</v>
          </cell>
          <cell r="AY385">
            <v>1</v>
          </cell>
          <cell r="AZ385">
            <v>23</v>
          </cell>
        </row>
        <row r="386">
          <cell r="B386" t="str">
            <v>銘苅小</v>
          </cell>
          <cell r="C386" t="str">
            <v>◎</v>
          </cell>
          <cell r="D386" t="str">
            <v>那覇</v>
          </cell>
          <cell r="E386" t="str">
            <v>那覇市</v>
          </cell>
          <cell r="F386" t="str">
            <v>小学校</v>
          </cell>
          <cell r="G386" t="str">
            <v>銘苅小学校ＰＴＣＡ</v>
          </cell>
          <cell r="H386">
            <v>53</v>
          </cell>
          <cell r="I386">
            <v>45356</v>
          </cell>
          <cell r="J386">
            <v>45462</v>
          </cell>
          <cell r="K386" t="str">
            <v>銀</v>
          </cell>
          <cell r="L386">
            <v>45460</v>
          </cell>
          <cell r="M386">
            <v>45461</v>
          </cell>
          <cell r="O386">
            <v>45463</v>
          </cell>
          <cell r="P386" t="str">
            <v>02-07 新規P4あり、納入待ち_x000D_
全世帯加入なし（会長名OK）</v>
          </cell>
          <cell r="R386" t="str">
            <v>橋本 剛輔</v>
          </cell>
          <cell r="S386" t="str">
            <v>小豆澤伸子　Ｐ事務月～金9時～14時半</v>
          </cell>
          <cell r="T386">
            <v>441</v>
          </cell>
          <cell r="U386">
            <v>34</v>
          </cell>
          <cell r="V386">
            <v>4</v>
          </cell>
          <cell r="X386">
            <v>1</v>
          </cell>
          <cell r="Z386">
            <v>480</v>
          </cell>
          <cell r="AG386">
            <v>0</v>
          </cell>
          <cell r="AH386">
            <v>480</v>
          </cell>
          <cell r="AI386">
            <v>72000</v>
          </cell>
          <cell r="AM386" t="str">
            <v>加入=　◎,　受付日：03/08　入金日：06/16共済期間開始日：04/01【申請状況】6.2.13　900円琉銀に入金_x000D_
6.2.2　電話する。2/5㈪午前中900円持参との事_x000D_
5.12.21　FAXにてＰ6追加_x000D_
5.6.15　faxにて様式2、ＰＴ、準会員名簿届く_x000D_
名簿番号　67【問合せ状況】全世帯加入　×2</v>
          </cell>
          <cell r="AN386" t="str">
            <v>那覇市立</v>
          </cell>
          <cell r="AO386" t="str">
            <v>銘苅小</v>
          </cell>
          <cell r="AP386" t="str">
            <v>900-0004</v>
          </cell>
          <cell r="AQ386" t="str">
            <v>那覇市銘苅2-3-20</v>
          </cell>
          <cell r="AR386" t="str">
            <v>098-917-3336</v>
          </cell>
          <cell r="AS386" t="str">
            <v>098-917-3376</v>
          </cell>
          <cell r="AT386" t="str">
            <v>mekarptca@yahoo.co.jp</v>
          </cell>
          <cell r="AW386">
            <v>45695</v>
          </cell>
          <cell r="AX386">
            <v>3</v>
          </cell>
          <cell r="AY386">
            <v>1</v>
          </cell>
          <cell r="AZ386">
            <v>23</v>
          </cell>
        </row>
        <row r="387">
          <cell r="B387" t="str">
            <v>天久小</v>
          </cell>
          <cell r="C387" t="str">
            <v>◎</v>
          </cell>
          <cell r="D387" t="str">
            <v>那覇</v>
          </cell>
          <cell r="E387" t="str">
            <v>那覇市</v>
          </cell>
          <cell r="F387" t="str">
            <v>小学校</v>
          </cell>
          <cell r="G387" t="str">
            <v>天久小学校ＰＴＣＡ</v>
          </cell>
          <cell r="H387">
            <v>108</v>
          </cell>
          <cell r="I387">
            <v>45363</v>
          </cell>
          <cell r="J387">
            <v>45468</v>
          </cell>
          <cell r="K387" t="str">
            <v>銀</v>
          </cell>
          <cell r="L387">
            <v>45469</v>
          </cell>
          <cell r="M387">
            <v>45470</v>
          </cell>
          <cell r="O387">
            <v>45474</v>
          </cell>
          <cell r="P387" t="str">
            <v>03-04 転入報告あり、前校で加入済、対応無し_x000D_
11-12 新規P2あり、納入待ち_x000D_
10-03 安謝小より転入P1あり、対応無し。_x000D_
09-06 新規P17報告あり。納入待ち。_x000D_
全世帯加入なし（会長名OK）</v>
          </cell>
          <cell r="R387" t="str">
            <v>秋山 淳一</v>
          </cell>
          <cell r="S387" t="str">
            <v>長谷川摩雪Ｐ事務平日9時～15時</v>
          </cell>
          <cell r="T387">
            <v>476</v>
          </cell>
          <cell r="U387">
            <v>38</v>
          </cell>
          <cell r="V387">
            <v>19</v>
          </cell>
          <cell r="X387">
            <v>5</v>
          </cell>
          <cell r="Z387">
            <v>538</v>
          </cell>
          <cell r="AG387">
            <v>0</v>
          </cell>
          <cell r="AH387">
            <v>538</v>
          </cell>
          <cell r="AI387">
            <v>80700</v>
          </cell>
          <cell r="AM387" t="str">
            <v>加入=　◎,　受付日：04/11　入金日：07/07共済期間開始日：07/08【申請状況】5.7.10　メールにてＰ名簿届く_x000D_
5.7.7　faxにて様式2届くＰ名簿未だ_x000D_
5.7.5　メールにてＴ、準会員名簿届く。_x000D_
　　　　様式2とＰ名簿は後日提出とのこと。_x000D_
5.7.4　出すべき書類の問い合わせあり。_x000D_
名簿番号　68【問合せ状況】全世帯加入　×2</v>
          </cell>
          <cell r="AN387" t="str">
            <v>那覇市立</v>
          </cell>
          <cell r="AO387" t="str">
            <v>天久小</v>
          </cell>
          <cell r="AP387" t="str">
            <v>900-0005</v>
          </cell>
          <cell r="AQ387" t="str">
            <v>那覇市天久1－4－1</v>
          </cell>
          <cell r="AR387" t="str">
            <v>070-5485-3307</v>
          </cell>
          <cell r="AS387" t="str">
            <v>098-917-3377</v>
          </cell>
          <cell r="AT387" t="str">
            <v>ameku.es.ptca@gmail.com</v>
          </cell>
          <cell r="AW387">
            <v>45720</v>
          </cell>
          <cell r="AX387">
            <v>3</v>
          </cell>
          <cell r="AY387">
            <v>1</v>
          </cell>
          <cell r="AZ387">
            <v>23</v>
          </cell>
        </row>
        <row r="388">
          <cell r="B388" t="str">
            <v>安岡中</v>
          </cell>
          <cell r="C388" t="str">
            <v>◎</v>
          </cell>
          <cell r="D388" t="str">
            <v>那覇</v>
          </cell>
          <cell r="E388" t="str">
            <v>那覇市</v>
          </cell>
          <cell r="F388" t="str">
            <v>中学校</v>
          </cell>
          <cell r="G388" t="str">
            <v>安岡中学校ＰＴＡ</v>
          </cell>
          <cell r="H388">
            <v>164</v>
          </cell>
          <cell r="I388">
            <v>45370</v>
          </cell>
          <cell r="J388">
            <v>45463</v>
          </cell>
          <cell r="K388" t="str">
            <v>銀</v>
          </cell>
          <cell r="L388">
            <v>45468</v>
          </cell>
          <cell r="M388">
            <v>45469</v>
          </cell>
          <cell r="O388">
            <v>45489</v>
          </cell>
          <cell r="P388" t="str">
            <v>全世帯加入なし（会長名OK）_x000D_
_x000D_
06-28 1名追加（PかTか確認）_x000D_
_x000D_
07-06 準会員13世帯新規、追加掛金依頼メール済</v>
          </cell>
          <cell r="R388" t="str">
            <v>照屋 陽</v>
          </cell>
          <cell r="S388" t="str">
            <v>上原ユミＰ事務月～金10時～16時</v>
          </cell>
          <cell r="T388">
            <v>760</v>
          </cell>
          <cell r="U388">
            <v>54</v>
          </cell>
          <cell r="X388">
            <v>1</v>
          </cell>
          <cell r="Y388">
            <v>13</v>
          </cell>
          <cell r="Z388">
            <v>828</v>
          </cell>
          <cell r="AG388">
            <v>0</v>
          </cell>
          <cell r="AH388">
            <v>828</v>
          </cell>
          <cell r="AI388">
            <v>124200</v>
          </cell>
          <cell r="AM388" t="str">
            <v>加入=　◎,　受付日：04/07　入金日：06/22共済期間開始日：04/08【申請状況】6.2.29　450円琉銀に入金_x000D_
6.2.21　3世帯は11月と1月の転入であるとの事で_x000D_
　　　　450円納入してもらう。2/26の午前中に_x000D_
　　　　来局するとの事。_x000D_
6.2.21　上原さん、別件対応中とのことで、電話_x000D_
　　　　を貰う。_x000D_
6.2.20　FAXにて新規3世帯分報告あり。_x000D_
　　　　電話繋がらず、FAXにていつ付の転入か_x000D_
　　　　問合せ中。_x000D_
5.10.24　Ｐ4追加本日15時過ぎに窓口持参との事_x000D_
　　　　本日持参あり。_x000D_
5.6.30　午前中1,800　窓口持参あり。_x000D_
5.6.27　準会員12名分6/30午前中窓口持参との事_x000D_
5.6.22　準会員1名分窓口持参あり_x000D_
5.6.19　郵送にて様式2、準会員、ＰＴ名簿届く_x000D_
　　　　が、様式2の振込額に準会員の12名が_x000D_
　　　　計算されていない。6/21に確認すること。_x000D_
名簿番号　69【問合せ状況】全世帯加入　×2</v>
          </cell>
          <cell r="AN388" t="str">
            <v>那覇市立</v>
          </cell>
          <cell r="AO388" t="str">
            <v>安岡中</v>
          </cell>
          <cell r="AP388" t="str">
            <v>900-0004</v>
          </cell>
          <cell r="AQ388" t="str">
            <v>那覇市銘苅3-10-26</v>
          </cell>
          <cell r="AR388" t="str">
            <v>098-917-3401</v>
          </cell>
          <cell r="AS388" t="str">
            <v>098-917-3421</v>
          </cell>
          <cell r="AT388" t="str">
            <v>yasuookajh_pta@yahoo.co.jp</v>
          </cell>
          <cell r="AW388">
            <v>45485</v>
          </cell>
          <cell r="AX388">
            <v>3</v>
          </cell>
          <cell r="AY388">
            <v>2</v>
          </cell>
          <cell r="AZ388">
            <v>23</v>
          </cell>
        </row>
        <row r="389">
          <cell r="B389" t="str">
            <v>首里中</v>
          </cell>
          <cell r="C389" t="str">
            <v>◎</v>
          </cell>
          <cell r="D389" t="str">
            <v>那覇</v>
          </cell>
          <cell r="E389" t="str">
            <v>那覇市</v>
          </cell>
          <cell r="F389" t="str">
            <v>中学校</v>
          </cell>
          <cell r="G389" t="str">
            <v>首里中学校ＰＴＡ</v>
          </cell>
          <cell r="H389">
            <v>137</v>
          </cell>
          <cell r="I389">
            <v>45365</v>
          </cell>
          <cell r="J389">
            <v>45467</v>
          </cell>
          <cell r="K389" t="str">
            <v>銀</v>
          </cell>
          <cell r="L389">
            <v>45462</v>
          </cell>
          <cell r="M389">
            <v>45463</v>
          </cell>
          <cell r="O389">
            <v>45474</v>
          </cell>
          <cell r="P389" t="str">
            <v>全世帯加入（会長名OK）_x000D_
_x000D_
07-08 準会員追加。7/10振込予定。_x000D_
07-16 転出(P)１件報告あり、転出先は非加入校。（沖縄三育）</v>
          </cell>
          <cell r="R389" t="str">
            <v>伊波 盛貴</v>
          </cell>
          <cell r="S389" t="str">
            <v>宮平恵子P事務平日10時～15時</v>
          </cell>
          <cell r="T389">
            <v>636</v>
          </cell>
          <cell r="U389">
            <v>45</v>
          </cell>
          <cell r="Y389">
            <v>8</v>
          </cell>
          <cell r="Z389">
            <v>689</v>
          </cell>
          <cell r="AG389">
            <v>0</v>
          </cell>
          <cell r="AH389">
            <v>689</v>
          </cell>
          <cell r="AI389">
            <v>103350</v>
          </cell>
          <cell r="AM389" t="str">
            <v>加入=　◎,　受付日：04/07　入金日：06/30共済期間開始日：04/08【申請状況】6.3.6　連絡無い為再度電話する。_x000D_
6.3.1　宮平さんに掛金の件で確認依頼中_x000D_
6.1.4　FAXにてＰ1追加_x000D_
5.6.30　郵送にて様式2、Ｔ、準会員名簿届く_x000D_
5.5.1　4.29(土)にfaxにて準会員名簿届く_x000D_
　　　(11名分)_x000D_
5.4.28　ハーリーにＰＴＡで参加する。地域の方_x000D_
　　　　ОＢの準会員名簿を先に出していて良い　　　_x000D_
　　　　か。掛金は、6月末までに振込むよう_x000D_
　　　　お願いした。_x000D_
名簿番号　70【問合せ状況】全世帯加入　〇2</v>
          </cell>
          <cell r="AN389" t="str">
            <v>那覇市立</v>
          </cell>
          <cell r="AO389" t="str">
            <v>首里中</v>
          </cell>
          <cell r="AP389" t="str">
            <v>903-0806</v>
          </cell>
          <cell r="AQ389" t="str">
            <v>那覇市首里汀良町2-55</v>
          </cell>
          <cell r="AR389" t="str">
            <v>098-943-8728</v>
          </cell>
          <cell r="AS389" t="str">
            <v>098-943-8728</v>
          </cell>
          <cell r="AT389" t="str">
            <v>sjh.pta@sky.plala.or.jp</v>
          </cell>
          <cell r="AW389">
            <v>45489</v>
          </cell>
          <cell r="AX389">
            <v>3</v>
          </cell>
          <cell r="AY389">
            <v>2</v>
          </cell>
          <cell r="AZ389">
            <v>23</v>
          </cell>
        </row>
        <row r="390">
          <cell r="B390" t="str">
            <v>真和志中</v>
          </cell>
          <cell r="C390" t="str">
            <v>◎</v>
          </cell>
          <cell r="D390" t="str">
            <v>那覇</v>
          </cell>
          <cell r="E390" t="str">
            <v>那覇市</v>
          </cell>
          <cell r="F390" t="str">
            <v>中学校</v>
          </cell>
          <cell r="G390" t="str">
            <v>真和志中学校ＰＴＡ</v>
          </cell>
          <cell r="H390">
            <v>395</v>
          </cell>
          <cell r="I390">
            <v>45390</v>
          </cell>
          <cell r="J390">
            <v>45453</v>
          </cell>
          <cell r="K390" t="str">
            <v>銀</v>
          </cell>
          <cell r="L390">
            <v>45450</v>
          </cell>
          <cell r="M390">
            <v>45451</v>
          </cell>
          <cell r="O390">
            <v>45455</v>
          </cell>
          <cell r="P390" t="str">
            <v xml:space="preserve">09-26 新規P1,T1、準会員追加あり。明日納入来館。_x000D_
全世帯加入なし_x000D_
</v>
          </cell>
          <cell r="R390" t="str">
            <v>安里晃太</v>
          </cell>
          <cell r="S390" t="str">
            <v>奥間かおり(P事務月火木金9-14)</v>
          </cell>
          <cell r="T390">
            <v>216</v>
          </cell>
          <cell r="U390">
            <v>25</v>
          </cell>
          <cell r="V390">
            <v>1</v>
          </cell>
          <cell r="W390">
            <v>1</v>
          </cell>
          <cell r="Y390">
            <v>1</v>
          </cell>
          <cell r="Z390">
            <v>244</v>
          </cell>
          <cell r="AG390">
            <v>0</v>
          </cell>
          <cell r="AH390">
            <v>244</v>
          </cell>
          <cell r="AI390">
            <v>36600</v>
          </cell>
          <cell r="AM390" t="str">
            <v>加入=　◎,　受付日：03/09　入金日：07/21共済期間開始日：07/22【申請状況】5.7.24　様式2ＰＴ名簿届く_x000D_
5.7.20　奥間さんに℡済。対応するとの事。_x000D_
5.7.14　様式2、入金未だ_x000D_
名簿番号　71【問合せ状況】全世帯加入　×2</v>
          </cell>
          <cell r="AN390" t="str">
            <v>那覇市立</v>
          </cell>
          <cell r="AO390" t="str">
            <v>真和志中</v>
          </cell>
          <cell r="AP390" t="str">
            <v>902-0066</v>
          </cell>
          <cell r="AQ390" t="str">
            <v>那覇市字大道158</v>
          </cell>
          <cell r="AR390" t="str">
            <v>098-917-3403</v>
          </cell>
          <cell r="AS390" t="str">
            <v>098-917-3423</v>
          </cell>
          <cell r="AT390" t="str">
            <v>mawashi.jh.pta@gmail.com</v>
          </cell>
          <cell r="AW390">
            <v>45561</v>
          </cell>
          <cell r="AX390">
            <v>3</v>
          </cell>
          <cell r="AY390">
            <v>2</v>
          </cell>
          <cell r="AZ390">
            <v>23</v>
          </cell>
        </row>
        <row r="391">
          <cell r="B391" t="str">
            <v>石田中</v>
          </cell>
          <cell r="C391" t="str">
            <v>◎</v>
          </cell>
          <cell r="D391" t="str">
            <v>那覇</v>
          </cell>
          <cell r="E391" t="str">
            <v>那覇市</v>
          </cell>
          <cell r="F391" t="str">
            <v>中学校</v>
          </cell>
          <cell r="G391" t="str">
            <v>石田中学校ＰＴＡ</v>
          </cell>
          <cell r="H391">
            <v>30</v>
          </cell>
          <cell r="I391">
            <v>45352</v>
          </cell>
          <cell r="J391">
            <v>45448</v>
          </cell>
          <cell r="K391" t="str">
            <v>農</v>
          </cell>
          <cell r="L391">
            <v>45443</v>
          </cell>
          <cell r="M391">
            <v>45444</v>
          </cell>
          <cell r="O391">
            <v>45455</v>
          </cell>
          <cell r="P391" t="str">
            <v>01-07 転出報告あり、対応無し_x000D_
12-02 新規P2報告あり、納入待ち_x000D_
11-08 新規P1報告あり、本日持込予定_x000D_
11-01 新規P1報告あり、本日中に持込支払い_x000D_
10-04 転出報告あり、対応無し_x000D_
09-13 転出報告あり、特に対応無し_x000D_
06-14 P、T共に1名ずつ追加あり。職員名簿は再送する。Pはすでに名簿提出済。掛金は現金持参予定。➡受領済_x000D_
_x000D_
全世帯加入なし</v>
          </cell>
          <cell r="R391" t="str">
            <v>西 佐矢加</v>
          </cell>
          <cell r="S391" t="str">
            <v>平川弘美P事務(月～金10-15)</v>
          </cell>
          <cell r="T391">
            <v>352</v>
          </cell>
          <cell r="U391">
            <v>34</v>
          </cell>
          <cell r="V391">
            <v>5</v>
          </cell>
          <cell r="W391">
            <v>1</v>
          </cell>
          <cell r="Z391">
            <v>392</v>
          </cell>
          <cell r="AG391">
            <v>0</v>
          </cell>
          <cell r="AH391">
            <v>392</v>
          </cell>
          <cell r="AI391">
            <v>58800</v>
          </cell>
          <cell r="AM391" t="str">
            <v>加入=　◎,　受付日：03/13　入金日：06/28共済期間開始日：04/01【申請状況】5.10.24　Ｐ1追加本日14時に窓口に150円持参_x000D_
　　　　との事。本日持参あり。_x000D_
5.7.28　様式2、準会員名簿届く_x000D_
5.7.28　午後に連絡もらう。11時に℡あり。　　　　　　　　　　　　　　　　　　　_x000D_
　　　　市Ｐ連のものと勘違いしていたとの事。_x000D_
5.7.14　様式2未だ_x000D_
5.7.6　6/28に入金あるが、様式2未だ_x000D_
5.6.15　faxにて準会員名簿届くが、様式2未だ_x000D_
　　　　明日、問合せる。_x000D_
名簿番号　72【問合せ状況】全世帯加入　〇2</v>
          </cell>
          <cell r="AN391" t="str">
            <v>那覇市立</v>
          </cell>
          <cell r="AO391" t="str">
            <v>石田中</v>
          </cell>
          <cell r="AP391" t="str">
            <v>902-0071</v>
          </cell>
          <cell r="AQ391" t="str">
            <v>那覇市繁多川5-17-1</v>
          </cell>
          <cell r="AR391" t="str">
            <v>098-917-3404</v>
          </cell>
          <cell r="AS391" t="str">
            <v>098-917-3424</v>
          </cell>
          <cell r="AT391" t="str">
            <v>isida-jh@isida-jh.nahaken-okn.ed.jp</v>
          </cell>
          <cell r="AW391">
            <v>45664</v>
          </cell>
          <cell r="AX391">
            <v>3</v>
          </cell>
          <cell r="AY391">
            <v>2</v>
          </cell>
          <cell r="AZ391">
            <v>23</v>
          </cell>
        </row>
        <row r="392">
          <cell r="B392" t="str">
            <v>松城中</v>
          </cell>
          <cell r="C392" t="str">
            <v>◎</v>
          </cell>
          <cell r="D392" t="str">
            <v>那覇</v>
          </cell>
          <cell r="E392" t="str">
            <v>那覇市</v>
          </cell>
          <cell r="F392" t="str">
            <v>中学校</v>
          </cell>
          <cell r="G392" t="str">
            <v>松城中学校ＰＴＡ</v>
          </cell>
          <cell r="H392">
            <v>270</v>
          </cell>
          <cell r="I392">
            <v>45378</v>
          </cell>
          <cell r="J392">
            <v>45468</v>
          </cell>
          <cell r="K392" t="str">
            <v>郵</v>
          </cell>
          <cell r="L392">
            <v>45463</v>
          </cell>
          <cell r="M392">
            <v>45464</v>
          </cell>
          <cell r="O392">
            <v>45474</v>
          </cell>
          <cell r="P392" t="str">
            <v>全世帯加入なし（会長名OK）</v>
          </cell>
          <cell r="R392" t="str">
            <v>比嘉 ちか子</v>
          </cell>
          <cell r="S392" t="str">
            <v>与那嶺葉子</v>
          </cell>
          <cell r="T392">
            <v>198</v>
          </cell>
          <cell r="U392">
            <v>25</v>
          </cell>
          <cell r="X392">
            <v>8</v>
          </cell>
          <cell r="Z392">
            <v>231</v>
          </cell>
          <cell r="AG392">
            <v>0</v>
          </cell>
          <cell r="AH392">
            <v>231</v>
          </cell>
          <cell r="AI392">
            <v>34650</v>
          </cell>
          <cell r="AM392" t="str">
            <v>加入=　◎,　受付日：03/20　入金日：06/28共済期間開始日：04/01【申請状況】5.7.4　郵送にて様式2、ＰＴ、準会員名簿届く_x000D_
名簿番号　73【問合せ状況】全世帯加入　×2</v>
          </cell>
          <cell r="AN392" t="str">
            <v>那覇市立</v>
          </cell>
          <cell r="AO392" t="str">
            <v>松城中</v>
          </cell>
          <cell r="AP392" t="str">
            <v>902-0071</v>
          </cell>
          <cell r="AQ392" t="str">
            <v>那覇市繁多川3-15-1</v>
          </cell>
          <cell r="AR392" t="str">
            <v>098-917-3414</v>
          </cell>
          <cell r="AS392" t="str">
            <v>098-917-3434</v>
          </cell>
          <cell r="AT392" t="str">
            <v>msiro-jh@masilo-t.nahaken-okn.ed.jp</v>
          </cell>
          <cell r="AW392">
            <v>45472</v>
          </cell>
          <cell r="AX392">
            <v>3</v>
          </cell>
          <cell r="AY392">
            <v>2</v>
          </cell>
          <cell r="AZ392">
            <v>23</v>
          </cell>
        </row>
        <row r="393">
          <cell r="B393" t="str">
            <v>那覇中</v>
          </cell>
          <cell r="C393" t="str">
            <v>◎</v>
          </cell>
          <cell r="D393" t="str">
            <v>那覇</v>
          </cell>
          <cell r="E393" t="str">
            <v>那覇市</v>
          </cell>
          <cell r="F393" t="str">
            <v>中学校</v>
          </cell>
          <cell r="G393" t="str">
            <v>那覇中学校ＰＴＡ</v>
          </cell>
          <cell r="H393">
            <v>364</v>
          </cell>
          <cell r="I393">
            <v>45382</v>
          </cell>
          <cell r="J393">
            <v>45470</v>
          </cell>
          <cell r="K393" t="str">
            <v>銀</v>
          </cell>
          <cell r="L393">
            <v>45468</v>
          </cell>
          <cell r="M393">
            <v>45469</v>
          </cell>
          <cell r="O393">
            <v>45474</v>
          </cell>
          <cell r="P393" t="str">
            <v>会長名OK　全世帯加入は不明</v>
          </cell>
          <cell r="R393" t="str">
            <v>伊仲太樹</v>
          </cell>
          <cell r="S393" t="str">
            <v>桃原美佐子　Ｐ事務</v>
          </cell>
          <cell r="T393">
            <v>563</v>
          </cell>
          <cell r="U393">
            <v>45</v>
          </cell>
          <cell r="X393">
            <v>25</v>
          </cell>
          <cell r="Z393">
            <v>633</v>
          </cell>
          <cell r="AG393">
            <v>0</v>
          </cell>
          <cell r="AH393">
            <v>633</v>
          </cell>
          <cell r="AI393">
            <v>94950</v>
          </cell>
          <cell r="AM393" t="str">
            <v>加入=　◎,　受付日：03/31　入金日：06/29共済期間開始日：04/01【申請状況】5.7.3　郵送にて様式2ＰＴ、準会員名簿届く_x000D_
名簿番号　74【問合せ状況】旧様式の為、全世帯加入か否か不明2</v>
          </cell>
          <cell r="AN393" t="str">
            <v>那覇市立</v>
          </cell>
          <cell r="AO393" t="str">
            <v>那覇中</v>
          </cell>
          <cell r="AP393" t="str">
            <v>900-0032</v>
          </cell>
          <cell r="AQ393" t="str">
            <v>那覇市松山2-24-1</v>
          </cell>
          <cell r="AR393" t="str">
            <v>098-917-3405</v>
          </cell>
          <cell r="AS393" t="str">
            <v>098-917-3425</v>
          </cell>
          <cell r="AT393" t="str">
            <v>naha_pta@yahoo.co.jp</v>
          </cell>
          <cell r="AW393">
            <v>45566</v>
          </cell>
          <cell r="AX393">
            <v>3</v>
          </cell>
          <cell r="AY393">
            <v>2</v>
          </cell>
          <cell r="AZ393">
            <v>23</v>
          </cell>
        </row>
        <row r="394">
          <cell r="B394" t="str">
            <v>上山中</v>
          </cell>
          <cell r="C394" t="str">
            <v>◎</v>
          </cell>
          <cell r="D394" t="str">
            <v>那覇</v>
          </cell>
          <cell r="E394" t="str">
            <v>那覇市</v>
          </cell>
          <cell r="F394" t="str">
            <v>中学校</v>
          </cell>
          <cell r="G394" t="str">
            <v>上山中学校ＰＴＡ</v>
          </cell>
          <cell r="H394">
            <v>278</v>
          </cell>
          <cell r="I394">
            <v>45378</v>
          </cell>
          <cell r="J394">
            <v>45419</v>
          </cell>
          <cell r="K394" t="str">
            <v>銀</v>
          </cell>
          <cell r="L394">
            <v>45442</v>
          </cell>
          <cell r="M394">
            <v>45443</v>
          </cell>
          <cell r="O394">
            <v>45455</v>
          </cell>
          <cell r="P394" t="str">
            <v xml:space="preserve">全世帯加入なし_x000D_
</v>
          </cell>
          <cell r="R394" t="str">
            <v>与那覇多代</v>
          </cell>
          <cell r="S394" t="str">
            <v>新垣則子(P事務月～金10-16)</v>
          </cell>
          <cell r="T394">
            <v>310</v>
          </cell>
          <cell r="U394">
            <v>28</v>
          </cell>
          <cell r="Z394">
            <v>338</v>
          </cell>
          <cell r="AG394">
            <v>0</v>
          </cell>
          <cell r="AH394">
            <v>338</v>
          </cell>
          <cell r="AI394">
            <v>50700</v>
          </cell>
          <cell r="AM394" t="str">
            <v>加入=　◎,　受付日：03/06　入金日：06/21共済期間開始日：04/01【申請状況】5.6.6　faxにて様式2届く。6/20入金予定_x000D_
名簿番号　75【問合せ状況】全世帯加入　〇2</v>
          </cell>
          <cell r="AN394" t="str">
            <v>那覇市立</v>
          </cell>
          <cell r="AO394" t="str">
            <v>上山中</v>
          </cell>
          <cell r="AP394" t="str">
            <v>900-0033</v>
          </cell>
          <cell r="AQ394" t="str">
            <v>那覇市久米1-3-1</v>
          </cell>
          <cell r="AR394" t="str">
            <v>098-917-3406</v>
          </cell>
          <cell r="AS394" t="str">
            <v>098-917-3426</v>
          </cell>
          <cell r="AT394" t="str">
            <v>job-syokuin@naha-t..nahaken-okn.ed.jp</v>
          </cell>
          <cell r="AW394">
            <v>45455</v>
          </cell>
          <cell r="AX394">
            <v>3</v>
          </cell>
          <cell r="AY394">
            <v>2</v>
          </cell>
          <cell r="AZ394">
            <v>23</v>
          </cell>
        </row>
        <row r="395">
          <cell r="B395" t="str">
            <v>神原中</v>
          </cell>
          <cell r="C395" t="str">
            <v>◎</v>
          </cell>
          <cell r="D395" t="str">
            <v>那覇</v>
          </cell>
          <cell r="E395" t="str">
            <v>那覇市</v>
          </cell>
          <cell r="F395" t="str">
            <v>中学校</v>
          </cell>
          <cell r="G395" t="str">
            <v>神原中学校ＰＴＡ</v>
          </cell>
          <cell r="H395">
            <v>155</v>
          </cell>
          <cell r="I395">
            <v>45370</v>
          </cell>
          <cell r="J395">
            <v>45469</v>
          </cell>
          <cell r="K395" t="str">
            <v>銀</v>
          </cell>
          <cell r="L395">
            <v>45469</v>
          </cell>
          <cell r="M395">
            <v>45470</v>
          </cell>
          <cell r="O395">
            <v>45474</v>
          </cell>
          <cell r="P395" t="str">
            <v>01-15 新規P1あり、前校で加入済、対応無し_x000D_
12-25 転出報告あり、対応無し_x000D_
09-19 新規P1,T1報告あり。納入待ち。_x000D_
_x000D_
全世帯加入（会長名OK）</v>
          </cell>
          <cell r="R395" t="str">
            <v>兼城賢多</v>
          </cell>
          <cell r="S395" t="str">
            <v>上原奈津子　Ｐ事務月～金9時～12時</v>
          </cell>
          <cell r="T395">
            <v>310</v>
          </cell>
          <cell r="U395">
            <v>29</v>
          </cell>
          <cell r="V395">
            <v>1</v>
          </cell>
          <cell r="W395">
            <v>1</v>
          </cell>
          <cell r="Z395">
            <v>341</v>
          </cell>
          <cell r="AG395">
            <v>0</v>
          </cell>
          <cell r="AH395">
            <v>341</v>
          </cell>
          <cell r="AI395">
            <v>51150</v>
          </cell>
          <cell r="AM395" t="str">
            <v>加入=　◎,　受付日：03/28　入金日：06/27共済期間開始日：04/01【申請状況】6.2.27　150円琉銀に入金_x000D_
6.2.21　調べて2/15までの追加あれば、11/6と併せ　　_x000D_
　　　て支払うとの事。_x000D_
6.2.21　上原さんに伝言してくれるとの事。_x000D_
5.11.6　Ｔ1追加　1月頃に様子を見て払うとの事。_x000D_
5.9.7　300円入金あり_x000D_
5.9.6　Ｔ2追加　今週中に入金予定_x000D_
　　　那覇市Ｐ連が掛金預かりが厳しいとの事で、_x000D_
　　　持参か、振込をお願いした。_x000D_
5.6.22　メールにて様式2、ＰＴ名簿届く_x000D_
名簿番号　76【問合せ状況】全世帯加入　〇2</v>
          </cell>
          <cell r="AN395" t="str">
            <v>那覇市立</v>
          </cell>
          <cell r="AO395" t="str">
            <v>神原中</v>
          </cell>
          <cell r="AP395" t="str">
            <v>900-0022</v>
          </cell>
          <cell r="AQ395" t="str">
            <v>那覇市樋川2-8-1</v>
          </cell>
          <cell r="AR395" t="str">
            <v>098-917-3407</v>
          </cell>
          <cell r="AS395" t="str">
            <v>098-917-3427</v>
          </cell>
          <cell r="AT395" t="str">
            <v>kamihara.ptca@gmail.com</v>
          </cell>
          <cell r="AW395">
            <v>45672</v>
          </cell>
          <cell r="AX395">
            <v>3</v>
          </cell>
          <cell r="AY395">
            <v>2</v>
          </cell>
          <cell r="AZ395">
            <v>23</v>
          </cell>
        </row>
        <row r="396">
          <cell r="B396" t="str">
            <v>寄宮中</v>
          </cell>
          <cell r="C396" t="str">
            <v>◎</v>
          </cell>
          <cell r="D396" t="str">
            <v>那覇</v>
          </cell>
          <cell r="E396" t="str">
            <v>那覇市</v>
          </cell>
          <cell r="F396" t="str">
            <v>中学校</v>
          </cell>
          <cell r="G396" t="str">
            <v>寄宮中学校ＰＴＡ</v>
          </cell>
          <cell r="H396">
            <v>334</v>
          </cell>
          <cell r="I396">
            <v>45380</v>
          </cell>
          <cell r="J396">
            <v>45463</v>
          </cell>
          <cell r="K396" t="str">
            <v>農</v>
          </cell>
          <cell r="L396">
            <v>45461</v>
          </cell>
          <cell r="M396">
            <v>45462</v>
          </cell>
          <cell r="O396">
            <v>45463</v>
          </cell>
          <cell r="P396" t="str">
            <v>全世帯加入なし（会長名OK）※名簿未着、要請中</v>
          </cell>
          <cell r="R396" t="str">
            <v>上原　誠</v>
          </cell>
          <cell r="S396" t="str">
            <v>山城直美　Ｐ事務月～金10時～15時</v>
          </cell>
          <cell r="T396">
            <v>442</v>
          </cell>
          <cell r="U396">
            <v>40</v>
          </cell>
          <cell r="Z396">
            <v>482</v>
          </cell>
          <cell r="AG396">
            <v>0</v>
          </cell>
          <cell r="AH396">
            <v>482</v>
          </cell>
          <cell r="AI396">
            <v>72300</v>
          </cell>
          <cell r="AM396" t="str">
            <v>加入=　◎,　受付日：03/15　入金日：06/12共済期間開始日：04/01【申請状況】5.6.22　郵送にて名簿届く_x000D_
5.6.21　山城さんに℡したところ、名簿は_x000D_
　　　　6/20に郵送したとのこと。_x000D_
5.6.12　faxにて様式2届く。名簿は郵送か？_x000D_
名簿番号　77【問合せ状況】全世帯加入　×2</v>
          </cell>
          <cell r="AN396" t="str">
            <v>那覇市立</v>
          </cell>
          <cell r="AO396" t="str">
            <v>寄宮中</v>
          </cell>
          <cell r="AP396" t="str">
            <v>902-0077</v>
          </cell>
          <cell r="AQ396" t="str">
            <v>那覇市長田1-13-65</v>
          </cell>
          <cell r="AR396" t="str">
            <v>098-917-3408</v>
          </cell>
          <cell r="AS396" t="str">
            <v>098-917-3428</v>
          </cell>
          <cell r="AT396" t="str">
            <v>yorim-jh@yorim-jh.nahaken-okn.ed.jp</v>
          </cell>
          <cell r="AW396">
            <v>45463</v>
          </cell>
          <cell r="AX396">
            <v>3</v>
          </cell>
          <cell r="AY396">
            <v>2</v>
          </cell>
          <cell r="AZ396">
            <v>23</v>
          </cell>
        </row>
        <row r="397">
          <cell r="B397" t="str">
            <v>古蔵中</v>
          </cell>
          <cell r="C397" t="str">
            <v>◎</v>
          </cell>
          <cell r="D397" t="str">
            <v>那覇</v>
          </cell>
          <cell r="E397" t="str">
            <v>那覇市</v>
          </cell>
          <cell r="F397" t="str">
            <v>中学校</v>
          </cell>
          <cell r="G397" t="str">
            <v>古蔵中学校ＰＴＡ</v>
          </cell>
          <cell r="H397">
            <v>91</v>
          </cell>
          <cell r="I397">
            <v>45359</v>
          </cell>
          <cell r="J397">
            <v>45413</v>
          </cell>
          <cell r="K397" t="str">
            <v>銀</v>
          </cell>
          <cell r="L397">
            <v>45414</v>
          </cell>
          <cell r="M397">
            <v>45415</v>
          </cell>
          <cell r="O397">
            <v>45455</v>
          </cell>
          <cell r="P397" t="str">
            <v>11-25 新規P1報告あり、納入待ち_x000D_
※問合せでは、「体験入学で年明け１月まで在籍」とのことだったので、準会員として報告を依頼。→ 転入届として提出あり。_x000D_
_x000D_
09-02 新規P2転入報告あり、納入待ち_x000D_
05-02 様式２と名簿の人数が合わない。GW明けに要確認。　➡ 次年度から、非会員世帯は省いた体で提出いただきたい旨説明。今回はOK</v>
          </cell>
          <cell r="R397" t="str">
            <v>崎山 敏雅</v>
          </cell>
          <cell r="S397" t="str">
            <v>東黒島 八恵子</v>
          </cell>
          <cell r="T397">
            <v>527</v>
          </cell>
          <cell r="U397">
            <v>40</v>
          </cell>
          <cell r="V397">
            <v>3</v>
          </cell>
          <cell r="X397">
            <v>18</v>
          </cell>
          <cell r="Z397">
            <v>588</v>
          </cell>
          <cell r="AG397">
            <v>0</v>
          </cell>
          <cell r="AH397">
            <v>588</v>
          </cell>
          <cell r="AI397">
            <v>88200</v>
          </cell>
          <cell r="AM397" t="str">
            <v>加入=　◎,　受付日：03/27　入金日：05/19共済期間開始日：04/01【申請状況】5.5.1　名簿届く(生徒、職員、準会員)_x000D_
名簿番号　78【問合せ状況】旧様式の為、全世帯加入か否か不明　2</v>
          </cell>
          <cell r="AN397" t="str">
            <v>那覇市立</v>
          </cell>
          <cell r="AO397" t="str">
            <v>古蔵中</v>
          </cell>
          <cell r="AP397" t="str">
            <v>900-0024</v>
          </cell>
          <cell r="AQ397" t="str">
            <v>那覇市古波蔵4-8-1</v>
          </cell>
          <cell r="AR397" t="str">
            <v>098-917-3409</v>
          </cell>
          <cell r="AS397" t="str">
            <v>098-917-3429</v>
          </cell>
          <cell r="AT397" t="str">
            <v>kokur-jh@kokur-jh.nahaken-okn.ed.jp</v>
          </cell>
          <cell r="AW397">
            <v>45621</v>
          </cell>
          <cell r="AX397">
            <v>3</v>
          </cell>
          <cell r="AY397">
            <v>2</v>
          </cell>
          <cell r="AZ397">
            <v>23</v>
          </cell>
        </row>
        <row r="398">
          <cell r="B398" t="str">
            <v>小禄中</v>
          </cell>
          <cell r="C398" t="str">
            <v>◎</v>
          </cell>
          <cell r="D398" t="str">
            <v>那覇</v>
          </cell>
          <cell r="E398" t="str">
            <v>那覇市</v>
          </cell>
          <cell r="F398" t="str">
            <v>中学校</v>
          </cell>
          <cell r="G398" t="str">
            <v>小禄中学校ＰＴＡ</v>
          </cell>
          <cell r="H398">
            <v>92</v>
          </cell>
          <cell r="I398">
            <v>45359</v>
          </cell>
          <cell r="J398">
            <v>45433</v>
          </cell>
          <cell r="K398" t="str">
            <v>農</v>
          </cell>
          <cell r="L398">
            <v>45433</v>
          </cell>
          <cell r="M398">
            <v>45434</v>
          </cell>
          <cell r="O398">
            <v>45455</v>
          </cell>
          <cell r="P398" t="str">
            <v>10-23 新規P1報告あり、前校沖尚のため新規扱い、納入済_x000D_
10-09 新規P1報告あり、明日持参予定。→済_x000D_
09-11 新規P1、T1追加あり、納入待ち。→済_x000D_
09-02 新規P2、T3追加あり、納入待ち。→済_x000D_
_x000D_
全世帯加入</v>
          </cell>
          <cell r="R398" t="str">
            <v>新垣宏朋</v>
          </cell>
          <cell r="S398" t="str">
            <v>小竹朋子Ｐ事務(木を除く10-16)</v>
          </cell>
          <cell r="T398">
            <v>665</v>
          </cell>
          <cell r="U398">
            <v>48</v>
          </cell>
          <cell r="V398">
            <v>5</v>
          </cell>
          <cell r="W398">
            <v>4</v>
          </cell>
          <cell r="Z398">
            <v>722</v>
          </cell>
          <cell r="AG398">
            <v>0</v>
          </cell>
          <cell r="AH398">
            <v>722</v>
          </cell>
          <cell r="AI398">
            <v>108300</v>
          </cell>
          <cell r="AM398" t="str">
            <v>加入=　◎,　受付日：03/08　入金日：07/21共済期間開始日：07/22【申請状況】5.10.18　メールにて、9/8、10/17分　750円_x000D_
　　　　振込済との連絡あり。_x000D_
5.10.17　FAXにて、T2追加_x000D_
5.10.17　メールにて、9/8分請求済_x000D_
5.9.8　Ｐ2Ｔ1追加_x000D_
5.7.21　様式2届く本日入金済との事_x000D_
5.7.21　小竹さんに説明。午後に入金するとの事。_x000D_
5.7.14　様式2、入金未だ_x000D_
名簿番号　79【問合せ状況】全世帯加入　〇2</v>
          </cell>
          <cell r="AN398" t="str">
            <v>那覇市立</v>
          </cell>
          <cell r="AO398" t="str">
            <v>小禄中</v>
          </cell>
          <cell r="AP398" t="str">
            <v>901-0153</v>
          </cell>
          <cell r="AQ398" t="str">
            <v>那覇市宇栄原2-23-1</v>
          </cell>
          <cell r="AR398" t="str">
            <v>098-917-3410</v>
          </cell>
          <cell r="AS398" t="str">
            <v>098-917-3430</v>
          </cell>
          <cell r="AT398" t="str">
            <v>oroku2-pta@outiook.jp</v>
          </cell>
          <cell r="AW398">
            <v>45594</v>
          </cell>
          <cell r="AX398">
            <v>3</v>
          </cell>
          <cell r="AY398">
            <v>2</v>
          </cell>
          <cell r="AZ398">
            <v>23</v>
          </cell>
        </row>
        <row r="399">
          <cell r="B399" t="str">
            <v>城北中</v>
          </cell>
          <cell r="C399" t="str">
            <v>◎</v>
          </cell>
          <cell r="D399" t="str">
            <v>那覇</v>
          </cell>
          <cell r="E399" t="str">
            <v>那覇市</v>
          </cell>
          <cell r="F399" t="str">
            <v>中学校</v>
          </cell>
          <cell r="G399" t="str">
            <v>城北中学校ＰＴＡ</v>
          </cell>
          <cell r="H399">
            <v>242</v>
          </cell>
          <cell r="I399">
            <v>45378</v>
          </cell>
          <cell r="J399">
            <v>45468</v>
          </cell>
          <cell r="K399" t="str">
            <v>銀</v>
          </cell>
          <cell r="L399">
            <v>45469</v>
          </cell>
          <cell r="M399">
            <v>45470</v>
          </cell>
          <cell r="O399">
            <v>45474</v>
          </cell>
          <cell r="P399" t="str">
            <v>12-27 準会員18名追加、納入待ち_x000D_
_x000D_
全世帯加入（会長名OK）</v>
          </cell>
          <cell r="R399" t="str">
            <v>金城 匡裕</v>
          </cell>
          <cell r="S399" t="str">
            <v>大嶺諒子　Ｐ事務平日10時～15時</v>
          </cell>
          <cell r="T399">
            <v>368</v>
          </cell>
          <cell r="U399">
            <v>34</v>
          </cell>
          <cell r="X399">
            <v>9</v>
          </cell>
          <cell r="Y399">
            <v>18</v>
          </cell>
          <cell r="Z399">
            <v>429</v>
          </cell>
          <cell r="AG399">
            <v>0</v>
          </cell>
          <cell r="AH399">
            <v>429</v>
          </cell>
          <cell r="AI399">
            <v>64350</v>
          </cell>
          <cell r="AM399" t="str">
            <v>加入=　◎,　受付日：04/03　入金日：06/30共済期間開始日：04/04【申請状況】6.2.26　2/9準会員分1,650円入金あり。_x000D_
6.2.9　準会員11名追加(2/10ＰＴＡ作業∔CGG運動)_x000D_
　　　地域参加者FAXにて名簿届く2/15納入予定_x000D_
5.6.30　faxにて様式2届く_x000D_
名簿番号　80【問合せ状況】全世帯加入　〇2</v>
          </cell>
          <cell r="AN399" t="str">
            <v>那覇市立</v>
          </cell>
          <cell r="AO399" t="str">
            <v>城北中</v>
          </cell>
          <cell r="AP399" t="str">
            <v>903-0804</v>
          </cell>
          <cell r="AQ399" t="str">
            <v>那覇市首里石嶺町1-112</v>
          </cell>
          <cell r="AR399" t="str">
            <v>098-917-3412</v>
          </cell>
          <cell r="AS399" t="str">
            <v>098-917-3432</v>
          </cell>
          <cell r="AT399" t="str">
            <v>j12-jimu@naha-t.nahaken-okn.ed.jp</v>
          </cell>
          <cell r="AW399">
            <v>45653</v>
          </cell>
          <cell r="AX399">
            <v>3</v>
          </cell>
          <cell r="AY399">
            <v>2</v>
          </cell>
          <cell r="AZ399">
            <v>23</v>
          </cell>
        </row>
        <row r="400">
          <cell r="B400" t="str">
            <v>鏡原中学校（那）</v>
          </cell>
          <cell r="C400" t="str">
            <v>◎</v>
          </cell>
          <cell r="D400" t="str">
            <v>那覇</v>
          </cell>
          <cell r="E400" t="str">
            <v>那覇市</v>
          </cell>
          <cell r="F400" t="str">
            <v>中学校</v>
          </cell>
          <cell r="G400" t="str">
            <v>鏡原中学校ＰＴＡ</v>
          </cell>
          <cell r="H400">
            <v>224</v>
          </cell>
          <cell r="I400">
            <v>45377</v>
          </cell>
          <cell r="J400">
            <v>45433</v>
          </cell>
          <cell r="K400" t="str">
            <v>銀</v>
          </cell>
          <cell r="L400">
            <v>45434</v>
          </cell>
          <cell r="M400">
            <v>45435</v>
          </cell>
          <cell r="O400">
            <v>45455</v>
          </cell>
          <cell r="P400" t="str">
            <v>02-25 新規P2あり、1月末の転入の為掛金発生、10月の未納分とまとめて振込予定。_x000D_
_x000D_
10-08 新規P1報告あり、後日持参。_x000D_
08-22 新規T1、P1報告あり。後日持参。_x000D_
_x000D_
全世帯加入</v>
          </cell>
          <cell r="R400" t="str">
            <v>松井秀夫</v>
          </cell>
          <cell r="S400" t="str">
            <v>玻名城祥子　Ｐ事務　木以外10時～16時15</v>
          </cell>
          <cell r="T400">
            <v>577</v>
          </cell>
          <cell r="U400">
            <v>43</v>
          </cell>
          <cell r="V400">
            <v>4</v>
          </cell>
          <cell r="W400">
            <v>1</v>
          </cell>
          <cell r="Z400">
            <v>625</v>
          </cell>
          <cell r="AG400">
            <v>0</v>
          </cell>
          <cell r="AH400">
            <v>625</v>
          </cell>
          <cell r="AI400">
            <v>93750</v>
          </cell>
          <cell r="AM400" t="str">
            <v>加入=　◎,　受付日：03/14　入金日：06/16共済期間開始日：04/01【申請状況】5.12.27　12/14分琉銀に150円入金_x000D_
5.12.14　メールにてＰ1追加。19(火)か20(水)_x000D_
　　　　に150円持参するとの事。_x000D_
5.10.20　メールにて、Ｐ2、T1追加あり_x000D_
　　　　10/24㈫に来局とのこと。窓口持参あり。_x000D_
5.6.20　メールにて様式2届く_x000D_
名簿番号　81【問合せ状況】全世帯加入　〇2</v>
          </cell>
          <cell r="AN400" t="str">
            <v>那覇市立</v>
          </cell>
          <cell r="AO400" t="str">
            <v>鏡原中</v>
          </cell>
          <cell r="AP400" t="str">
            <v>901-0151</v>
          </cell>
          <cell r="AQ400" t="str">
            <v>那覇市鏡原町36-1</v>
          </cell>
          <cell r="AR400" t="str">
            <v>090-6867-2387 (098-917-3413)</v>
          </cell>
          <cell r="AS400" t="str">
            <v>098-917-3433</v>
          </cell>
          <cell r="AT400" t="str">
            <v>kyoharapta@gmail.com</v>
          </cell>
          <cell r="AW400">
            <v>45713</v>
          </cell>
          <cell r="AX400">
            <v>3</v>
          </cell>
          <cell r="AY400">
            <v>2</v>
          </cell>
          <cell r="AZ400">
            <v>23</v>
          </cell>
        </row>
        <row r="401">
          <cell r="B401" t="str">
            <v>仲井真中</v>
          </cell>
          <cell r="C401" t="str">
            <v>◎</v>
          </cell>
          <cell r="D401" t="str">
            <v>那覇</v>
          </cell>
          <cell r="E401" t="str">
            <v>那覇市</v>
          </cell>
          <cell r="F401" t="str">
            <v>中学校</v>
          </cell>
          <cell r="G401" t="str">
            <v>仲井真中学校ＰＴＡ</v>
          </cell>
          <cell r="H401">
            <v>237</v>
          </cell>
          <cell r="I401">
            <v>45377</v>
          </cell>
          <cell r="J401">
            <v>45460</v>
          </cell>
          <cell r="K401" t="str">
            <v>銀</v>
          </cell>
          <cell r="L401">
            <v>45460</v>
          </cell>
          <cell r="M401">
            <v>45461</v>
          </cell>
          <cell r="O401">
            <v>45461</v>
          </cell>
          <cell r="P401" t="str">
            <v>全世帯加入なし</v>
          </cell>
          <cell r="R401" t="str">
            <v>知念 亮太</v>
          </cell>
          <cell r="S401" t="str">
            <v>銘苅可奈女　Ｐ事務　木以外10時～16時</v>
          </cell>
          <cell r="T401">
            <v>406</v>
          </cell>
          <cell r="U401">
            <v>32</v>
          </cell>
          <cell r="Z401">
            <v>438</v>
          </cell>
          <cell r="AG401">
            <v>0</v>
          </cell>
          <cell r="AH401">
            <v>438</v>
          </cell>
          <cell r="AI401">
            <v>65700</v>
          </cell>
          <cell r="AM401" t="str">
            <v>加入=　◎,　受付日：03/28　入金日：06/30共済期間開始日：04/01【申請状況】5.7.4　メールにて様式2、ＰＴ名簿届く_x000D_
名簿番号　82【問合せ状況】全世帯加入　×2</v>
          </cell>
          <cell r="AN401" t="str">
            <v>那覇市立</v>
          </cell>
          <cell r="AO401" t="str">
            <v>仲井真中</v>
          </cell>
          <cell r="AP401" t="str">
            <v>902-0074</v>
          </cell>
          <cell r="AQ401" t="str">
            <v>那覇市字仲井真189</v>
          </cell>
          <cell r="AR401" t="str">
            <v>098-917-3415</v>
          </cell>
          <cell r="AS401" t="str">
            <v>098-917-3435</v>
          </cell>
          <cell r="AT401" t="str">
            <v>j15-jimu@naha-t.nahaken-okn.ed.jp</v>
          </cell>
          <cell r="AW401">
            <v>45461</v>
          </cell>
          <cell r="AX401">
            <v>3</v>
          </cell>
          <cell r="AY401">
            <v>2</v>
          </cell>
          <cell r="AZ401">
            <v>23</v>
          </cell>
        </row>
        <row r="402">
          <cell r="B402" t="str">
            <v>金城中</v>
          </cell>
          <cell r="C402" t="str">
            <v>◎</v>
          </cell>
          <cell r="D402" t="str">
            <v>那覇</v>
          </cell>
          <cell r="E402" t="str">
            <v>那覇市</v>
          </cell>
          <cell r="F402" t="str">
            <v>中学校</v>
          </cell>
          <cell r="G402" t="str">
            <v>金城中学校ＰＴＡ</v>
          </cell>
          <cell r="H402">
            <v>68</v>
          </cell>
          <cell r="I402">
            <v>45357</v>
          </cell>
          <cell r="J402">
            <v>45447</v>
          </cell>
          <cell r="K402" t="str">
            <v>銀</v>
          </cell>
          <cell r="L402">
            <v>45443</v>
          </cell>
          <cell r="M402">
            <v>45444</v>
          </cell>
          <cell r="O402">
            <v>45455</v>
          </cell>
          <cell r="P402" t="str">
            <v>11-21 新規P3,T1報告あり、納入待ち。_x000D_
全世帯加入</v>
          </cell>
          <cell r="R402" t="str">
            <v>花城典史</v>
          </cell>
          <cell r="S402" t="str">
            <v>大田秀美(P事務月火木金10-16)</v>
          </cell>
          <cell r="T402">
            <v>468</v>
          </cell>
          <cell r="U402">
            <v>36</v>
          </cell>
          <cell r="V402">
            <v>3</v>
          </cell>
          <cell r="W402">
            <v>1</v>
          </cell>
          <cell r="X402">
            <v>2</v>
          </cell>
          <cell r="Z402">
            <v>510</v>
          </cell>
          <cell r="AG402">
            <v>0</v>
          </cell>
          <cell r="AH402">
            <v>510</v>
          </cell>
          <cell r="AI402">
            <v>76500</v>
          </cell>
          <cell r="AM402" t="str">
            <v>加入=　◎,　受付日：03/09　入金日：06/06共済期間開始日：04/01【申請状況】6.2.6　琉銀に11/10分150円入金あり_x000D_
6.2.2　FAXにて11/10分請求済_x000D_
5.11.10　Ｐ1追加あり。_x000D_
5.10.16　6/26、9/28分300円入金あり_x000D_
5.10.13　FAXにて6/26、9/28分請求済_x000D_
5.9.28　Ｐ1追加_x000D_
5.6.26　Ｐ1追加_x000D_
5.6.9　郵送にて様式２、ＰＴ、準会員名簿_x000D_
　　　届く。_x000D_
名簿番号　83【問合せ状況】全世帯加入　〇2</v>
          </cell>
          <cell r="AN402" t="str">
            <v>那覇市立</v>
          </cell>
          <cell r="AO402" t="str">
            <v>金城中</v>
          </cell>
          <cell r="AP402" t="str">
            <v>901-0155</v>
          </cell>
          <cell r="AQ402" t="str">
            <v>那覇市金城4-4-1</v>
          </cell>
          <cell r="AR402" t="str">
            <v>098-917-3416</v>
          </cell>
          <cell r="AS402" t="str">
            <v>098-917-3436</v>
          </cell>
          <cell r="AT402" t="str">
            <v>kanag-jh@kanag-jh.nahaken-okn.ed.jp</v>
          </cell>
          <cell r="AW402">
            <v>45624</v>
          </cell>
          <cell r="AX402">
            <v>3</v>
          </cell>
          <cell r="AY402">
            <v>2</v>
          </cell>
          <cell r="AZ402">
            <v>23</v>
          </cell>
        </row>
        <row r="403">
          <cell r="B403" t="str">
            <v>石嶺中</v>
          </cell>
          <cell r="C403" t="str">
            <v>◎</v>
          </cell>
          <cell r="D403" t="str">
            <v>那覇</v>
          </cell>
          <cell r="E403" t="str">
            <v>那覇市</v>
          </cell>
          <cell r="F403" t="str">
            <v>中学校</v>
          </cell>
          <cell r="G403" t="str">
            <v>石嶺中学校ＰＴＡ</v>
          </cell>
          <cell r="H403">
            <v>304</v>
          </cell>
          <cell r="I403">
            <v>45379</v>
          </cell>
          <cell r="J403">
            <v>45469</v>
          </cell>
          <cell r="K403" t="str">
            <v>農</v>
          </cell>
          <cell r="L403">
            <v>45469</v>
          </cell>
          <cell r="M403">
            <v>45470</v>
          </cell>
          <cell r="O403">
            <v>45478</v>
          </cell>
          <cell r="P403" t="str">
            <v>全世帯加入（会長名OK）</v>
          </cell>
          <cell r="R403" t="str">
            <v>金城　守</v>
          </cell>
          <cell r="S403" t="str">
            <v>島利香P事務(月～金10-15)</v>
          </cell>
          <cell r="T403">
            <v>413</v>
          </cell>
          <cell r="U403">
            <v>36</v>
          </cell>
          <cell r="X403">
            <v>17</v>
          </cell>
          <cell r="Z403">
            <v>466</v>
          </cell>
          <cell r="AG403">
            <v>0</v>
          </cell>
          <cell r="AH403">
            <v>466</v>
          </cell>
          <cell r="AI403">
            <v>69900</v>
          </cell>
          <cell r="AM403" t="str">
            <v>加入=　◎,　受付日：04/07　入金日：06/30共済期間開始日：04/08【申請状況】5.6.30　メールにて様式2、Ｔ、準会員名簿届く_x000D_
名簿番号　84【問合せ状況】全世帯加入　〇2</v>
          </cell>
          <cell r="AN403" t="str">
            <v>那覇市立</v>
          </cell>
          <cell r="AO403" t="str">
            <v>石嶺中</v>
          </cell>
          <cell r="AP403" t="str">
            <v>903-0804</v>
          </cell>
          <cell r="AQ403" t="str">
            <v>那覇市首里石嶺町2-109</v>
          </cell>
          <cell r="AR403" t="str">
            <v>098-917-3417</v>
          </cell>
          <cell r="AS403" t="str">
            <v>098-917-3437</v>
          </cell>
          <cell r="AT403" t="str">
            <v>ishiminejhpta@yahoo.co.jp</v>
          </cell>
          <cell r="AW403">
            <v>45566</v>
          </cell>
          <cell r="AX403">
            <v>3</v>
          </cell>
          <cell r="AY403">
            <v>2</v>
          </cell>
          <cell r="AZ403">
            <v>23</v>
          </cell>
        </row>
        <row r="404">
          <cell r="B404" t="str">
            <v>松島中</v>
          </cell>
          <cell r="C404" t="str">
            <v>◎</v>
          </cell>
          <cell r="D404" t="str">
            <v>那覇</v>
          </cell>
          <cell r="E404" t="str">
            <v>那覇市</v>
          </cell>
          <cell r="F404" t="str">
            <v>中学校</v>
          </cell>
          <cell r="G404" t="str">
            <v>松島中学校ＰＴＣＡ</v>
          </cell>
          <cell r="H404">
            <v>14</v>
          </cell>
          <cell r="I404">
            <v>45351</v>
          </cell>
          <cell r="J404">
            <v>45450</v>
          </cell>
          <cell r="K404" t="str">
            <v>銀</v>
          </cell>
          <cell r="L404">
            <v>45450</v>
          </cell>
          <cell r="M404">
            <v>45451</v>
          </cell>
          <cell r="O404">
            <v>45455</v>
          </cell>
          <cell r="P404" t="str">
            <v>10-01 新規T1報告あり、納入待ち_x000D_
08-27 国頭中よりP1転入、対応無し_x000D_
06-26 県外より1名追加あり。今週中に入金とのこと。_x000D_
_x000D_
全世帯加入なし</v>
          </cell>
          <cell r="R404" t="str">
            <v>玻座真 哲</v>
          </cell>
          <cell r="S404" t="str">
            <v>有田小夜子　P事務(月～金10-15)</v>
          </cell>
          <cell r="T404">
            <v>556</v>
          </cell>
          <cell r="U404">
            <v>43</v>
          </cell>
          <cell r="V404">
            <v>1</v>
          </cell>
          <cell r="W404">
            <v>1</v>
          </cell>
          <cell r="X404">
            <v>12</v>
          </cell>
          <cell r="Z404">
            <v>613</v>
          </cell>
          <cell r="AG404">
            <v>0</v>
          </cell>
          <cell r="AH404">
            <v>613</v>
          </cell>
          <cell r="AI404">
            <v>91950</v>
          </cell>
          <cell r="AM404" t="str">
            <v>加入=　◎,　受付日：03/08　入金日：07/04共済期間開始日：07/05【申請状況】6.2.29　2/13分150円窓口持参　入金_x000D_
6.2.13　FAXにてＰ1追加　150円持参するとの事。_x000D_
5.11.14　FAXにて11/10に支払ったと報告あり。_x000D_
5.11.7　Ｐ1Ｔ1追加_x000D_
5.7.4　窓口に様式2、ＰＴ、準会員名簿持参_x000D_
名簿番号　85【問合せ状況】全世帯加入　×2</v>
          </cell>
          <cell r="AN404" t="str">
            <v>那覇市立</v>
          </cell>
          <cell r="AO404" t="str">
            <v>松島中</v>
          </cell>
          <cell r="AP404" t="str">
            <v>902-0061</v>
          </cell>
          <cell r="AQ404" t="str">
            <v>那覇市古島2-11-2</v>
          </cell>
          <cell r="AR404" t="str">
            <v>098-917-3411</v>
          </cell>
          <cell r="AS404" t="str">
            <v>098-917-3431</v>
          </cell>
          <cell r="AT404" t="str">
            <v>sp5t6ea9@canvas.ocn.ne.jp</v>
          </cell>
          <cell r="AU404" t="str">
            <v xml:space="preserve">PTA専用電話＆FAX：885-2481_x000D_
</v>
          </cell>
          <cell r="AW404">
            <v>45566</v>
          </cell>
          <cell r="AX404">
            <v>3</v>
          </cell>
          <cell r="AY404">
            <v>2</v>
          </cell>
          <cell r="AZ404">
            <v>23</v>
          </cell>
        </row>
        <row r="405">
          <cell r="B405" t="str">
            <v>沖尚中（休会中）</v>
          </cell>
          <cell r="C405" t="str">
            <v/>
          </cell>
          <cell r="D405" t="str">
            <v>那覇</v>
          </cell>
          <cell r="E405" t="str">
            <v>那覇市</v>
          </cell>
          <cell r="F405" t="str">
            <v>中学校</v>
          </cell>
          <cell r="G405" t="str">
            <v>沖縄尚学高等学校附属中学校ＰＴＡ</v>
          </cell>
          <cell r="M405" t="str">
            <v/>
          </cell>
          <cell r="R405" t="str">
            <v>島袋みほ</v>
          </cell>
          <cell r="S405" t="str">
            <v>神谷美智子9時～17時</v>
          </cell>
          <cell r="Z405">
            <v>0</v>
          </cell>
          <cell r="AG405">
            <v>0</v>
          </cell>
          <cell r="AH405">
            <v>0</v>
          </cell>
          <cell r="AI405" t="str">
            <v/>
          </cell>
          <cell r="AM405" t="str">
            <v/>
          </cell>
          <cell r="AN405" t="str">
            <v>私立中学</v>
          </cell>
          <cell r="AO405" t="str">
            <v>沖尚中</v>
          </cell>
          <cell r="AP405" t="str">
            <v>902-0075</v>
          </cell>
          <cell r="AQ405" t="str">
            <v>那覇市字国場747</v>
          </cell>
          <cell r="AR405" t="str">
            <v>098-832-1767</v>
          </cell>
          <cell r="AS405" t="str">
            <v>098-834-2037</v>
          </cell>
          <cell r="AT405" t="str">
            <v>kamiya@okisho.ed.jp</v>
          </cell>
          <cell r="AW405">
            <v>45195</v>
          </cell>
          <cell r="AX405">
            <v>3</v>
          </cell>
          <cell r="AY405">
            <v>2</v>
          </cell>
          <cell r="AZ405">
            <v>23</v>
          </cell>
        </row>
        <row r="406">
          <cell r="B406" t="str">
            <v>開邦中</v>
          </cell>
          <cell r="C406" t="str">
            <v>◎</v>
          </cell>
          <cell r="D406" t="str">
            <v>那覇</v>
          </cell>
          <cell r="E406" t="str">
            <v>那覇市</v>
          </cell>
          <cell r="F406" t="str">
            <v>中学校</v>
          </cell>
          <cell r="G406" t="str">
            <v>開邦中学校ＰＴＡ</v>
          </cell>
          <cell r="H406">
            <v>329</v>
          </cell>
          <cell r="I406">
            <v>45380</v>
          </cell>
          <cell r="J406">
            <v>45470</v>
          </cell>
          <cell r="K406" t="str">
            <v>銀</v>
          </cell>
          <cell r="L406">
            <v>45469</v>
          </cell>
          <cell r="M406">
            <v>45470</v>
          </cell>
          <cell r="O406">
            <v>45474</v>
          </cell>
          <cell r="P406" t="str">
            <v>全世帯加入（会長名OK）</v>
          </cell>
          <cell r="R406" t="str">
            <v>馬屋原 和美</v>
          </cell>
          <cell r="S406" t="str">
            <v>玉城百々子Ｐ事務</v>
          </cell>
          <cell r="T406">
            <v>232</v>
          </cell>
          <cell r="Z406">
            <v>232</v>
          </cell>
          <cell r="AG406">
            <v>0</v>
          </cell>
          <cell r="AH406">
            <v>232</v>
          </cell>
          <cell r="AI406">
            <v>34800</v>
          </cell>
          <cell r="AM406" t="str">
            <v>加入=　◎,　受付日：03/29　入金日：07/11共済期間開始日：07/12【申請状況】5.7.13　郵送にて様式2届く_x000D_
5.7.12　様式2未だ。7/11に35,400入金あり。_x000D_
名簿番号　87【問合せ状況】全世帯加入　〇2</v>
          </cell>
          <cell r="AN406" t="str">
            <v>沖縄県立</v>
          </cell>
          <cell r="AO406" t="str">
            <v>県立開邦中</v>
          </cell>
          <cell r="AP406" t="str">
            <v>901-1105</v>
          </cell>
          <cell r="AQ406" t="str">
            <v>島尻郡南風原町新川646</v>
          </cell>
          <cell r="AR406" t="str">
            <v>098-889-1715</v>
          </cell>
          <cell r="AS406" t="str">
            <v>098-889-1709</v>
          </cell>
          <cell r="AT406" t="str">
            <v>kaiho-pta@oualook.jp</v>
          </cell>
          <cell r="AW406">
            <v>45566</v>
          </cell>
          <cell r="AX406">
            <v>3</v>
          </cell>
          <cell r="AY406">
            <v>2</v>
          </cell>
          <cell r="AZ406">
            <v>23</v>
          </cell>
        </row>
        <row r="407">
          <cell r="B407" t="str">
            <v>首里カトリック幼稚園</v>
          </cell>
          <cell r="C407" t="str">
            <v/>
          </cell>
          <cell r="D407" t="str">
            <v>那覇</v>
          </cell>
          <cell r="E407" t="str">
            <v>那覇市</v>
          </cell>
          <cell r="F407" t="str">
            <v>私立幼稚園</v>
          </cell>
          <cell r="G407" t="str">
            <v>首里カトリック幼稚園ＰＴＡ</v>
          </cell>
          <cell r="M407" t="str">
            <v/>
          </cell>
          <cell r="R407" t="str">
            <v xml:space="preserve"> </v>
          </cell>
          <cell r="Z407">
            <v>0</v>
          </cell>
          <cell r="AG407">
            <v>0</v>
          </cell>
          <cell r="AH407">
            <v>0</v>
          </cell>
          <cell r="AI407" t="str">
            <v/>
          </cell>
          <cell r="AM407" t="str">
            <v/>
          </cell>
          <cell r="AN407" t="str">
            <v>学校法人</v>
          </cell>
          <cell r="AP407" t="str">
            <v>903-0814</v>
          </cell>
          <cell r="AQ407" t="str">
            <v>那覇市首里崎山町4-60</v>
          </cell>
          <cell r="AR407" t="str">
            <v>098-885-3174</v>
          </cell>
          <cell r="AW407">
            <v>45062</v>
          </cell>
          <cell r="AX407">
            <v>3</v>
          </cell>
          <cell r="AY407">
            <v>4</v>
          </cell>
          <cell r="AZ407">
            <v>23</v>
          </cell>
        </row>
        <row r="408">
          <cell r="B408" t="str">
            <v>愛児幼稚園</v>
          </cell>
          <cell r="C408" t="str">
            <v>◎</v>
          </cell>
          <cell r="D408" t="str">
            <v>那覇</v>
          </cell>
          <cell r="E408" t="str">
            <v>那覇市</v>
          </cell>
          <cell r="F408" t="str">
            <v>私立幼稚園</v>
          </cell>
          <cell r="G408" t="str">
            <v>愛児幼稚園ＰＴＡ</v>
          </cell>
          <cell r="H408">
            <v>254</v>
          </cell>
          <cell r="I408">
            <v>45378</v>
          </cell>
          <cell r="J408">
            <v>45470</v>
          </cell>
          <cell r="K408" t="str">
            <v>銀</v>
          </cell>
          <cell r="L408">
            <v>45470</v>
          </cell>
          <cell r="M408">
            <v>45471</v>
          </cell>
          <cell r="O408">
            <v>45478</v>
          </cell>
          <cell r="P408" t="str">
            <v>全世帯加入（会長名OK）</v>
          </cell>
          <cell r="R408" t="str">
            <v>宮城 和也</v>
          </cell>
          <cell r="S408" t="str">
            <v>福田　園事務・会計</v>
          </cell>
          <cell r="Z408">
            <v>0</v>
          </cell>
          <cell r="AA408">
            <v>127</v>
          </cell>
          <cell r="AG408">
            <v>127</v>
          </cell>
          <cell r="AH408">
            <v>127</v>
          </cell>
          <cell r="AI408">
            <v>19050</v>
          </cell>
          <cell r="AM408" t="str">
            <v/>
          </cell>
          <cell r="AN408" t="str">
            <v>学校法人</v>
          </cell>
          <cell r="AP408" t="str">
            <v>900-0022</v>
          </cell>
          <cell r="AQ408" t="str">
            <v>那覇市樋川1-13-10</v>
          </cell>
          <cell r="AR408" t="str">
            <v>098-834-2731</v>
          </cell>
          <cell r="AS408" t="str">
            <v>098-853-9731</v>
          </cell>
          <cell r="AT408" t="str">
            <v>aiji1954@yahoo.co.jp</v>
          </cell>
          <cell r="AW408">
            <v>45566</v>
          </cell>
          <cell r="AX408">
            <v>3</v>
          </cell>
          <cell r="AY408">
            <v>4</v>
          </cell>
          <cell r="AZ408">
            <v>23</v>
          </cell>
        </row>
        <row r="409">
          <cell r="B409" t="str">
            <v>相愛こども園</v>
          </cell>
          <cell r="C409" t="str">
            <v/>
          </cell>
          <cell r="D409" t="str">
            <v>那覇</v>
          </cell>
          <cell r="E409" t="str">
            <v>那覇市</v>
          </cell>
          <cell r="F409" t="str">
            <v>私立幼稚園</v>
          </cell>
          <cell r="G409" t="str">
            <v>相愛幼稚園ＰＴＡ</v>
          </cell>
          <cell r="M409" t="str">
            <v/>
          </cell>
          <cell r="R409" t="str">
            <v xml:space="preserve"> </v>
          </cell>
          <cell r="Z409">
            <v>0</v>
          </cell>
          <cell r="AG409">
            <v>0</v>
          </cell>
          <cell r="AH409">
            <v>0</v>
          </cell>
          <cell r="AI409" t="str">
            <v/>
          </cell>
          <cell r="AM409" t="str">
            <v/>
          </cell>
          <cell r="AN409" t="str">
            <v>学校法人</v>
          </cell>
          <cell r="AP409" t="str">
            <v>902-0077</v>
          </cell>
          <cell r="AQ409" t="str">
            <v>那覇市長田1-11-9</v>
          </cell>
          <cell r="AR409" t="str">
            <v>098-832-1502</v>
          </cell>
          <cell r="AW409">
            <v>45156</v>
          </cell>
          <cell r="AX409">
            <v>3</v>
          </cell>
          <cell r="AY409">
            <v>4</v>
          </cell>
          <cell r="AZ409">
            <v>23</v>
          </cell>
        </row>
        <row r="410">
          <cell r="B410" t="str">
            <v>ナザレ幼稚園</v>
          </cell>
          <cell r="C410" t="str">
            <v/>
          </cell>
          <cell r="D410" t="str">
            <v>那覇</v>
          </cell>
          <cell r="E410" t="str">
            <v>那覇市</v>
          </cell>
          <cell r="F410" t="str">
            <v>私立幼稚園</v>
          </cell>
          <cell r="G410" t="str">
            <v>ナザレ幼稚園ＰＴＡ</v>
          </cell>
          <cell r="M410" t="str">
            <v/>
          </cell>
          <cell r="R410" t="str">
            <v xml:space="preserve"> </v>
          </cell>
          <cell r="Z410">
            <v>0</v>
          </cell>
          <cell r="AG410">
            <v>0</v>
          </cell>
          <cell r="AH410">
            <v>0</v>
          </cell>
          <cell r="AI410" t="str">
            <v/>
          </cell>
          <cell r="AM410" t="str">
            <v/>
          </cell>
          <cell r="AN410" t="str">
            <v>学校法人</v>
          </cell>
          <cell r="AP410" t="str">
            <v>902-0063</v>
          </cell>
          <cell r="AQ410" t="str">
            <v>那覇市三原2-11-33</v>
          </cell>
          <cell r="AR410" t="str">
            <v>098-855-1389</v>
          </cell>
          <cell r="AW410">
            <v>45156</v>
          </cell>
          <cell r="AX410">
            <v>3</v>
          </cell>
          <cell r="AY410">
            <v>4</v>
          </cell>
          <cell r="AZ410">
            <v>23</v>
          </cell>
        </row>
        <row r="411">
          <cell r="B411" t="str">
            <v>育英義塾幼稚園</v>
          </cell>
          <cell r="C411" t="str">
            <v/>
          </cell>
          <cell r="D411" t="str">
            <v>那覇</v>
          </cell>
          <cell r="E411" t="str">
            <v>那覇市</v>
          </cell>
          <cell r="F411" t="str">
            <v>私立幼稚園</v>
          </cell>
          <cell r="G411" t="str">
            <v>育英義塾幼稚園ＰＴＡ</v>
          </cell>
          <cell r="M411" t="str">
            <v/>
          </cell>
          <cell r="R411" t="str">
            <v xml:space="preserve"> </v>
          </cell>
          <cell r="Z411">
            <v>0</v>
          </cell>
          <cell r="AG411">
            <v>0</v>
          </cell>
          <cell r="AH411">
            <v>0</v>
          </cell>
          <cell r="AI411" t="str">
            <v/>
          </cell>
          <cell r="AM411" t="str">
            <v/>
          </cell>
          <cell r="AN411" t="str">
            <v>学校法人</v>
          </cell>
          <cell r="AP411" t="str">
            <v>901-0147</v>
          </cell>
          <cell r="AQ411" t="str">
            <v>那覇市宮城1-7-41</v>
          </cell>
          <cell r="AR411" t="str">
            <v>098-858-0064</v>
          </cell>
          <cell r="AW411">
            <v>45062</v>
          </cell>
          <cell r="AX411">
            <v>3</v>
          </cell>
          <cell r="AY411">
            <v>4</v>
          </cell>
          <cell r="AZ411">
            <v>23</v>
          </cell>
        </row>
        <row r="412">
          <cell r="B412" t="str">
            <v>光の子幼稚園</v>
          </cell>
          <cell r="C412" t="str">
            <v/>
          </cell>
          <cell r="D412" t="str">
            <v>那覇</v>
          </cell>
          <cell r="E412" t="str">
            <v>那覇市</v>
          </cell>
          <cell r="F412" t="str">
            <v>私立幼稚園</v>
          </cell>
          <cell r="G412" t="str">
            <v>光の子幼稚園ＰＴＡ</v>
          </cell>
          <cell r="M412" t="str">
            <v/>
          </cell>
          <cell r="R412" t="str">
            <v>岩井千晴</v>
          </cell>
          <cell r="S412" t="str">
            <v>岩井千春　父母会会長</v>
          </cell>
          <cell r="Z412">
            <v>0</v>
          </cell>
          <cell r="AG412">
            <v>0</v>
          </cell>
          <cell r="AH412">
            <v>0</v>
          </cell>
          <cell r="AI412" t="str">
            <v/>
          </cell>
          <cell r="AM412" t="str">
            <v>加入=　◎,　受付日：03/23　入金日：05/30共済期間開始日：04/01【申請状況】5.11.16　450円入金あり_x000D_
5.11.14　FAXにてＰ3追加_x000D_
5.9.12　1,500入金あり_x000D_
5.9.11　Ｐ10世帯追加_x000D_
5.5.30　faxにて様式2届く_x000D_
名簿番号　93【問合せ状況】全世帯加入　〇2</v>
          </cell>
          <cell r="AN412" t="str">
            <v>学校法人</v>
          </cell>
          <cell r="AP412" t="str">
            <v>903-0825</v>
          </cell>
          <cell r="AQ412" t="str">
            <v>那覇市首里山川町1-17</v>
          </cell>
          <cell r="AR412" t="str">
            <v>098-886-0648</v>
          </cell>
          <cell r="AS412" t="str">
            <v>098-886-0648</v>
          </cell>
          <cell r="AW412">
            <v>45247</v>
          </cell>
          <cell r="AX412">
            <v>3</v>
          </cell>
          <cell r="AY412">
            <v>4</v>
          </cell>
          <cell r="AZ412">
            <v>23</v>
          </cell>
        </row>
        <row r="413">
          <cell r="B413" t="str">
            <v>城西こども園</v>
          </cell>
          <cell r="C413" t="str">
            <v>◎</v>
          </cell>
          <cell r="D413" t="str">
            <v>那覇</v>
          </cell>
          <cell r="E413" t="str">
            <v>那覇市</v>
          </cell>
          <cell r="F413" t="str">
            <v>公立幼保連携型認定こども園</v>
          </cell>
          <cell r="G413" t="str">
            <v>那覇市立城西こども園ＰＴＡ</v>
          </cell>
          <cell r="H413">
            <v>196</v>
          </cell>
          <cell r="I413">
            <v>45373</v>
          </cell>
          <cell r="J413">
            <v>45461</v>
          </cell>
          <cell r="K413" t="str">
            <v>銀</v>
          </cell>
          <cell r="L413">
            <v>45460</v>
          </cell>
          <cell r="M413">
            <v>45461</v>
          </cell>
          <cell r="O413">
            <v>45461</v>
          </cell>
          <cell r="P413" t="str">
            <v xml:space="preserve">全世帯加入_x000D_
</v>
          </cell>
          <cell r="R413" t="str">
            <v>大城 亮平</v>
          </cell>
          <cell r="S413" t="str">
            <v>宇録 真由美（教頭月～金8時～17時</v>
          </cell>
          <cell r="Z413">
            <v>0</v>
          </cell>
          <cell r="AA413">
            <v>73</v>
          </cell>
          <cell r="AB413">
            <v>8</v>
          </cell>
          <cell r="AG413">
            <v>81</v>
          </cell>
          <cell r="AH413">
            <v>81</v>
          </cell>
          <cell r="AI413">
            <v>12150</v>
          </cell>
          <cell r="AM413" t="str">
            <v>加入=　◎,　受付日：02/22　入金日：06/21共済期間開始日：04/01【申請状況】5.6.5　faxにて様式2届く_x000D_
名簿番号　94【問合せ状況】全世帯加入　〇2</v>
          </cell>
          <cell r="AN413" t="str">
            <v>那覇市立</v>
          </cell>
          <cell r="AP413" t="str">
            <v>903-0816</v>
          </cell>
          <cell r="AQ413" t="str">
            <v>那覇市首里真和志町1-5</v>
          </cell>
          <cell r="AR413" t="str">
            <v>098-885-5030</v>
          </cell>
          <cell r="AS413" t="str">
            <v>098-885-5030</v>
          </cell>
          <cell r="AT413" t="str">
            <v>58289MAYU@city.naha.lg.jp</v>
          </cell>
          <cell r="AW413">
            <v>45461</v>
          </cell>
          <cell r="AX413">
            <v>3</v>
          </cell>
          <cell r="AY413">
            <v>7</v>
          </cell>
          <cell r="AZ413">
            <v>23</v>
          </cell>
        </row>
        <row r="414">
          <cell r="B414" t="str">
            <v>真嘉比こども園</v>
          </cell>
          <cell r="C414" t="str">
            <v>◎</v>
          </cell>
          <cell r="D414" t="str">
            <v>那覇</v>
          </cell>
          <cell r="E414" t="str">
            <v>那覇市</v>
          </cell>
          <cell r="F414" t="str">
            <v>公立幼保連携型認定こども園</v>
          </cell>
          <cell r="G414" t="str">
            <v>那覇市立真嘉比こども園ＰＴＡ</v>
          </cell>
          <cell r="H414">
            <v>210</v>
          </cell>
          <cell r="I414">
            <v>45376</v>
          </cell>
          <cell r="J414">
            <v>45468</v>
          </cell>
          <cell r="K414" t="str">
            <v>銀</v>
          </cell>
          <cell r="L414">
            <v>45460</v>
          </cell>
          <cell r="M414">
            <v>45461</v>
          </cell>
          <cell r="O414">
            <v>45474</v>
          </cell>
          <cell r="P414" t="str">
            <v>全世帯加入（会長名OK）</v>
          </cell>
          <cell r="R414" t="str">
            <v>照屋 苗子</v>
          </cell>
          <cell r="S414" t="str">
            <v>南風 しのぶ（教頭　月～金9時～17時</v>
          </cell>
          <cell r="Z414">
            <v>0</v>
          </cell>
          <cell r="AA414">
            <v>83</v>
          </cell>
          <cell r="AB414">
            <v>17</v>
          </cell>
          <cell r="AG414">
            <v>100</v>
          </cell>
          <cell r="AH414">
            <v>100</v>
          </cell>
          <cell r="AI414">
            <v>15000</v>
          </cell>
          <cell r="AM414" t="str">
            <v>加入=　◎,　受付日：03/02　入金日：06/21共済期間開始日：04/01【申請状況】5.6.26　郵送にて様式2届く_x000D_
名簿番号　95【問合せ状況】全世帯加入　〇2</v>
          </cell>
          <cell r="AN414" t="str">
            <v>那覇市立</v>
          </cell>
          <cell r="AP414" t="str">
            <v>902-0068</v>
          </cell>
          <cell r="AQ414" t="str">
            <v>那覇市真嘉比1-18-1</v>
          </cell>
          <cell r="AR414" t="str">
            <v>098-884-4476</v>
          </cell>
          <cell r="AS414" t="str">
            <v>098-884-4476</v>
          </cell>
          <cell r="AT414" t="str">
            <v>non</v>
          </cell>
          <cell r="AW414">
            <v>45472</v>
          </cell>
          <cell r="AX414">
            <v>3</v>
          </cell>
          <cell r="AY414">
            <v>7</v>
          </cell>
          <cell r="AZ414">
            <v>23</v>
          </cell>
        </row>
        <row r="415">
          <cell r="B415" t="str">
            <v>泊こども園</v>
          </cell>
          <cell r="C415" t="str">
            <v>◎</v>
          </cell>
          <cell r="D415" t="str">
            <v>那覇</v>
          </cell>
          <cell r="E415" t="str">
            <v>那覇市</v>
          </cell>
          <cell r="F415" t="str">
            <v>公立幼保連携型認定こども園</v>
          </cell>
          <cell r="G415" t="str">
            <v>那覇市立泊こども園ＰＴＡ</v>
          </cell>
          <cell r="H415">
            <v>80</v>
          </cell>
          <cell r="I415">
            <v>45358</v>
          </cell>
          <cell r="J415">
            <v>45455</v>
          </cell>
          <cell r="K415" t="str">
            <v>銀</v>
          </cell>
          <cell r="L415">
            <v>45454</v>
          </cell>
          <cell r="M415">
            <v>45455</v>
          </cell>
          <cell r="O415">
            <v>45455</v>
          </cell>
          <cell r="P415" t="str">
            <v>全世帯加入</v>
          </cell>
          <cell r="R415" t="str">
            <v>外間　俊</v>
          </cell>
          <cell r="S415" t="str">
            <v>謝花真乃　教頭</v>
          </cell>
          <cell r="Z415">
            <v>0</v>
          </cell>
          <cell r="AA415">
            <v>68</v>
          </cell>
          <cell r="AB415">
            <v>7</v>
          </cell>
          <cell r="AG415">
            <v>75</v>
          </cell>
          <cell r="AH415">
            <v>75</v>
          </cell>
          <cell r="AI415">
            <v>11250</v>
          </cell>
          <cell r="AM415" t="str">
            <v>加入=　◎,　受付日：03/13　入金日：08/04共済期間開始日：08/05【申請状況】5.8.4　FAXにて様式2届く_x000D_
5.8.4　12,450円入金あるが、様式2未だ_x000D_
5.7.27　fax送信済_x000D_
5.7.14　様式2、入金未だ_x000D_
名簿番号　96【問合せ状況】全世帯加入　〇2</v>
          </cell>
          <cell r="AN415" t="str">
            <v>那覇市立</v>
          </cell>
          <cell r="AP415" t="str">
            <v>900-0012</v>
          </cell>
          <cell r="AQ415" t="str">
            <v>那覇市泊2-23-9</v>
          </cell>
          <cell r="AR415" t="str">
            <v>098-867-2657</v>
          </cell>
          <cell r="AS415" t="str">
            <v>098-867-2657</v>
          </cell>
          <cell r="AT415" t="str">
            <v>56316MASA@city.naha.lg.jp</v>
          </cell>
          <cell r="AW415">
            <v>45456</v>
          </cell>
          <cell r="AX415">
            <v>3</v>
          </cell>
          <cell r="AY415">
            <v>7</v>
          </cell>
          <cell r="AZ415">
            <v>23</v>
          </cell>
        </row>
        <row r="416">
          <cell r="B416" t="str">
            <v>真和志こども園</v>
          </cell>
          <cell r="C416" t="str">
            <v>◎</v>
          </cell>
          <cell r="D416" t="str">
            <v>那覇</v>
          </cell>
          <cell r="E416" t="str">
            <v>那覇市</v>
          </cell>
          <cell r="F416" t="str">
            <v>公立幼保連携型認定こども園</v>
          </cell>
          <cell r="G416" t="str">
            <v>那覇市立真和志こども園ＰＴＡ</v>
          </cell>
          <cell r="H416">
            <v>343</v>
          </cell>
          <cell r="I416">
            <v>45380</v>
          </cell>
          <cell r="J416">
            <v>45497</v>
          </cell>
          <cell r="K416" t="str">
            <v>銀</v>
          </cell>
          <cell r="L416">
            <v>45467</v>
          </cell>
          <cell r="M416">
            <v>45468</v>
          </cell>
          <cell r="O416">
            <v>45505</v>
          </cell>
          <cell r="P416" t="str">
            <v>全世帯加入（会長名OK）</v>
          </cell>
          <cell r="R416" t="str">
            <v>京　剛士</v>
          </cell>
          <cell r="S416" t="str">
            <v>新城香理（教頭）</v>
          </cell>
          <cell r="Z416">
            <v>0</v>
          </cell>
          <cell r="AA416">
            <v>55</v>
          </cell>
          <cell r="AB416">
            <v>15</v>
          </cell>
          <cell r="AG416">
            <v>70</v>
          </cell>
          <cell r="AH416">
            <v>70</v>
          </cell>
          <cell r="AI416">
            <v>10500</v>
          </cell>
          <cell r="AM416" t="str">
            <v>加入=　◎,　受付日：03/30　入金日：06/29共済期間開始日：04/01【申請状況】5.6.29　faxにて様式2届く_x000D_
名簿番号　97【問合せ状況】全世帯加入　〇2</v>
          </cell>
          <cell r="AN416" t="str">
            <v>那覇市立</v>
          </cell>
          <cell r="AP416" t="str">
            <v>902-0064</v>
          </cell>
          <cell r="AQ416" t="str">
            <v>那覇市寄宮3-1-1</v>
          </cell>
          <cell r="AR416" t="str">
            <v>098-832-7093</v>
          </cell>
          <cell r="AS416" t="str">
            <v>098-832-7093</v>
          </cell>
          <cell r="AT416" t="str">
            <v>57886mina@city.naha.lg.jp</v>
          </cell>
          <cell r="AW416">
            <v>45583</v>
          </cell>
          <cell r="AX416">
            <v>3</v>
          </cell>
          <cell r="AY416">
            <v>7</v>
          </cell>
          <cell r="AZ416">
            <v>23</v>
          </cell>
        </row>
        <row r="417">
          <cell r="B417" t="str">
            <v>上間こども園</v>
          </cell>
          <cell r="C417" t="str">
            <v>◎</v>
          </cell>
          <cell r="D417" t="str">
            <v>那覇</v>
          </cell>
          <cell r="E417" t="str">
            <v>那覇市</v>
          </cell>
          <cell r="F417" t="str">
            <v>公立幼保連携型認定こども園</v>
          </cell>
          <cell r="G417" t="str">
            <v>那覇市立上間こども園ＰＴＡ</v>
          </cell>
          <cell r="H417">
            <v>381</v>
          </cell>
          <cell r="I417">
            <v>45384</v>
          </cell>
          <cell r="J417">
            <v>45461</v>
          </cell>
          <cell r="K417" t="str">
            <v>郵</v>
          </cell>
          <cell r="L417">
            <v>45460</v>
          </cell>
          <cell r="M417">
            <v>45461</v>
          </cell>
          <cell r="O417">
            <v>45467</v>
          </cell>
          <cell r="P417" t="str">
            <v>全世帯加入</v>
          </cell>
          <cell r="R417" t="str">
            <v>徳元　聖</v>
          </cell>
          <cell r="S417" t="str">
            <v>嶺井奈奈子（教頭月～金時～16時</v>
          </cell>
          <cell r="Z417">
            <v>0</v>
          </cell>
          <cell r="AA417">
            <v>79</v>
          </cell>
          <cell r="AB417">
            <v>9</v>
          </cell>
          <cell r="AG417">
            <v>88</v>
          </cell>
          <cell r="AH417">
            <v>88</v>
          </cell>
          <cell r="AI417">
            <v>13200</v>
          </cell>
          <cell r="AM417" t="str">
            <v>加入=　◎,　受付日：03/28　入金日：06/21共済期間開始日：04/01【申請状況】5.6.26　郵送にて様式2、T名簿届く_x000D_
名簿番号　98【問合せ状況】全世帯加入　〇2</v>
          </cell>
          <cell r="AN417" t="str">
            <v>那覇市立</v>
          </cell>
          <cell r="AP417" t="str">
            <v>902-0077</v>
          </cell>
          <cell r="AQ417" t="str">
            <v>那覇市長田2-11-60</v>
          </cell>
          <cell r="AR417" t="str">
            <v>098-854-3060</v>
          </cell>
          <cell r="AS417" t="str">
            <v>098-854-3060</v>
          </cell>
          <cell r="AT417" t="str">
            <v>56332NANA@city.naha.lg.jp</v>
          </cell>
          <cell r="AW417">
            <v>45566</v>
          </cell>
          <cell r="AX417">
            <v>3</v>
          </cell>
          <cell r="AY417">
            <v>7</v>
          </cell>
          <cell r="AZ417">
            <v>23</v>
          </cell>
        </row>
        <row r="418">
          <cell r="B418" t="str">
            <v>大名こども園</v>
          </cell>
          <cell r="C418" t="str">
            <v>◎</v>
          </cell>
          <cell r="D418" t="str">
            <v>那覇</v>
          </cell>
          <cell r="E418" t="str">
            <v>那覇市</v>
          </cell>
          <cell r="F418" t="str">
            <v>公立幼保連携型認定こども園</v>
          </cell>
          <cell r="G418" t="str">
            <v>那覇市立大名こども園ＰＴＡ</v>
          </cell>
          <cell r="H418">
            <v>126</v>
          </cell>
          <cell r="I418">
            <v>45364</v>
          </cell>
          <cell r="J418">
            <v>45475</v>
          </cell>
          <cell r="K418" t="str">
            <v>郵</v>
          </cell>
          <cell r="L418">
            <v>45470</v>
          </cell>
          <cell r="M418">
            <v>45471</v>
          </cell>
          <cell r="O418">
            <v>45478</v>
          </cell>
          <cell r="P418" t="str">
            <v>全世帯加入（会長名OK）</v>
          </cell>
          <cell r="R418" t="str">
            <v>宮城 明日香</v>
          </cell>
          <cell r="S418" t="str">
            <v>安里 一枝(教頭月～金8時～17時</v>
          </cell>
          <cell r="Z418">
            <v>0</v>
          </cell>
          <cell r="AA418">
            <v>26</v>
          </cell>
          <cell r="AB418">
            <v>10</v>
          </cell>
          <cell r="AG418">
            <v>36</v>
          </cell>
          <cell r="AH418">
            <v>36</v>
          </cell>
          <cell r="AI418">
            <v>5400</v>
          </cell>
          <cell r="AM418" t="str">
            <v>加入=　◎,　受付日：04/17　入金日：06/16共済期間開始日：04/18【申請状況】5.6.19　faxにて様式2届く_x000D_
名簿番号　99【問合せ状況】全世帯加入　〇2</v>
          </cell>
          <cell r="AN418" t="str">
            <v>那覇市立</v>
          </cell>
          <cell r="AP418" t="str">
            <v>903-0802</v>
          </cell>
          <cell r="AQ418" t="str">
            <v>那覇市首里大名町1-49</v>
          </cell>
          <cell r="AR418" t="str">
            <v>098-886-1413</v>
          </cell>
          <cell r="AS418" t="str">
            <v>098-886-1413</v>
          </cell>
          <cell r="AT418" t="str">
            <v>58262MIKI@city.naha.lg.jp</v>
          </cell>
          <cell r="AW418">
            <v>45566</v>
          </cell>
          <cell r="AX418">
            <v>3</v>
          </cell>
          <cell r="AY418">
            <v>7</v>
          </cell>
          <cell r="AZ418">
            <v>23</v>
          </cell>
        </row>
        <row r="419">
          <cell r="B419" t="str">
            <v>天久みらいこども園</v>
          </cell>
          <cell r="C419" t="str">
            <v/>
          </cell>
          <cell r="D419" t="str">
            <v>那覇</v>
          </cell>
          <cell r="E419" t="str">
            <v>那覇市</v>
          </cell>
          <cell r="F419" t="str">
            <v>公立幼保連携型認定こども園</v>
          </cell>
          <cell r="G419" t="str">
            <v>那覇市立天久みらいこども園ＰＴＡ</v>
          </cell>
          <cell r="M419" t="str">
            <v/>
          </cell>
          <cell r="R419" t="str">
            <v xml:space="preserve"> </v>
          </cell>
          <cell r="Z419">
            <v>0</v>
          </cell>
          <cell r="AG419">
            <v>0</v>
          </cell>
          <cell r="AH419">
            <v>0</v>
          </cell>
          <cell r="AI419" t="str">
            <v/>
          </cell>
          <cell r="AM419" t="str">
            <v/>
          </cell>
          <cell r="AN419" t="str">
            <v>那覇市立</v>
          </cell>
          <cell r="AP419" t="str">
            <v>900-0005</v>
          </cell>
          <cell r="AQ419" t="str">
            <v>那覇市天久1-4-1</v>
          </cell>
          <cell r="AR419" t="str">
            <v>098-917-3338</v>
          </cell>
          <cell r="AW419">
            <v>45062</v>
          </cell>
          <cell r="AX419">
            <v>3</v>
          </cell>
          <cell r="AY419">
            <v>7</v>
          </cell>
          <cell r="AZ419">
            <v>23</v>
          </cell>
        </row>
        <row r="420">
          <cell r="B420" t="str">
            <v>大道みらいこども園</v>
          </cell>
          <cell r="C420" t="str">
            <v>◎</v>
          </cell>
          <cell r="D420" t="str">
            <v>那覇</v>
          </cell>
          <cell r="E420" t="str">
            <v>那覇市</v>
          </cell>
          <cell r="F420" t="str">
            <v>公立幼保連携型認定こども園</v>
          </cell>
          <cell r="G420" t="str">
            <v>那覇市立大道みらいこども園ＰＴＡ</v>
          </cell>
          <cell r="H420">
            <v>299</v>
          </cell>
          <cell r="I420">
            <v>45379</v>
          </cell>
          <cell r="J420">
            <v>45471</v>
          </cell>
          <cell r="K420" t="str">
            <v>銀</v>
          </cell>
          <cell r="L420">
            <v>45469</v>
          </cell>
          <cell r="M420">
            <v>45470</v>
          </cell>
          <cell r="O420">
            <v>45474</v>
          </cell>
          <cell r="P420" t="str">
            <v>全世帯加入（会長名OK）</v>
          </cell>
          <cell r="R420" t="str">
            <v>金城 良太</v>
          </cell>
          <cell r="S420" t="str">
            <v>沖本 理子</v>
          </cell>
          <cell r="Z420">
            <v>0</v>
          </cell>
          <cell r="AA420">
            <v>82</v>
          </cell>
          <cell r="AG420">
            <v>82</v>
          </cell>
          <cell r="AH420">
            <v>82</v>
          </cell>
          <cell r="AI420">
            <v>12300</v>
          </cell>
          <cell r="AM420" t="str">
            <v>加入=　◎,　受付日：03/29　入金日：06/29共済期間開始日：04/01【申請状況】5.6.30　faxにて様式2届く_x000D_
名簿番号　102【問合せ状況】全世帯加入　〇2</v>
          </cell>
          <cell r="AN420" t="str">
            <v>那覇市立</v>
          </cell>
          <cell r="AP420" t="str">
            <v>902-0066</v>
          </cell>
          <cell r="AQ420" t="str">
            <v>那覇市字大道146-1</v>
          </cell>
          <cell r="AR420" t="str">
            <v>098-884-5769</v>
          </cell>
          <cell r="AS420" t="str">
            <v>098-884-5769</v>
          </cell>
          <cell r="AT420" t="str">
            <v>non</v>
          </cell>
          <cell r="AW420">
            <v>45566</v>
          </cell>
          <cell r="AX420">
            <v>3</v>
          </cell>
          <cell r="AY420">
            <v>7</v>
          </cell>
          <cell r="AZ420">
            <v>23</v>
          </cell>
        </row>
        <row r="421">
          <cell r="B421" t="str">
            <v>那覇こども園</v>
          </cell>
          <cell r="C421" t="str">
            <v>◎</v>
          </cell>
          <cell r="D421" t="str">
            <v>那覇</v>
          </cell>
          <cell r="E421" t="str">
            <v>那覇市</v>
          </cell>
          <cell r="F421" t="str">
            <v>公立幼保連携型認定こども園</v>
          </cell>
          <cell r="G421" t="str">
            <v>那覇こども園ＰＴＡ</v>
          </cell>
          <cell r="H421">
            <v>51</v>
          </cell>
          <cell r="I421">
            <v>45355</v>
          </cell>
          <cell r="J421">
            <v>45463</v>
          </cell>
          <cell r="K421" t="str">
            <v>銀</v>
          </cell>
          <cell r="L421">
            <v>45463</v>
          </cell>
          <cell r="M421">
            <v>45464</v>
          </cell>
          <cell r="O421">
            <v>45467</v>
          </cell>
          <cell r="P421" t="str">
            <v>全世帯加入（会長名OK）</v>
          </cell>
          <cell r="R421" t="str">
            <v>前原　みよ</v>
          </cell>
          <cell r="S421" t="str">
            <v>村田まきこ　教頭月～金10時～15時</v>
          </cell>
          <cell r="Z421">
            <v>0</v>
          </cell>
          <cell r="AA421">
            <v>68</v>
          </cell>
          <cell r="AB421">
            <v>14</v>
          </cell>
          <cell r="AG421">
            <v>82</v>
          </cell>
          <cell r="AH421">
            <v>82</v>
          </cell>
          <cell r="AI421">
            <v>12300</v>
          </cell>
          <cell r="AM421" t="str">
            <v>加入=　◎,　受付日：03/30　入金日：06/15共済期間開始日：04/01【申請状況】5.6.16　メールにて様式2届く_x000D_
名簿番号　101【問合せ状況】全世帯加入　〇2</v>
          </cell>
          <cell r="AN421" t="str">
            <v>那覇市立</v>
          </cell>
          <cell r="AP421" t="str">
            <v>900-0016</v>
          </cell>
          <cell r="AQ421" t="str">
            <v>那覇市前島1-7-1</v>
          </cell>
          <cell r="AR421" t="str">
            <v>098-861-0622</v>
          </cell>
          <cell r="AS421" t="str">
            <v>098-861-0622</v>
          </cell>
          <cell r="AT421" t="str">
            <v>55204MAKI@city.naha.lg.jp</v>
          </cell>
          <cell r="AW421">
            <v>45467</v>
          </cell>
          <cell r="AX421">
            <v>3</v>
          </cell>
          <cell r="AY421">
            <v>7</v>
          </cell>
          <cell r="AZ421">
            <v>23</v>
          </cell>
        </row>
        <row r="422">
          <cell r="B422" t="str">
            <v>開南こども園</v>
          </cell>
          <cell r="C422" t="str">
            <v>◎</v>
          </cell>
          <cell r="D422" t="str">
            <v>那覇</v>
          </cell>
          <cell r="E422" t="str">
            <v>那覇市</v>
          </cell>
          <cell r="F422" t="str">
            <v>公立幼保連携型認定こども園</v>
          </cell>
          <cell r="G422" t="str">
            <v>開南こども園ＰＴＡ</v>
          </cell>
          <cell r="H422">
            <v>249</v>
          </cell>
          <cell r="I422">
            <v>45378</v>
          </cell>
          <cell r="J422">
            <v>45462</v>
          </cell>
          <cell r="K422" t="str">
            <v>銀</v>
          </cell>
          <cell r="L422">
            <v>45462</v>
          </cell>
          <cell r="M422">
            <v>45463</v>
          </cell>
          <cell r="O422">
            <v>45463</v>
          </cell>
          <cell r="P422" t="str">
            <v>全世帯加入（会長名OK）</v>
          </cell>
          <cell r="R422" t="str">
            <v>上運天 亮</v>
          </cell>
          <cell r="S422" t="str">
            <v>金城 恵（園長 月～土 10時～17時</v>
          </cell>
          <cell r="Z422">
            <v>0</v>
          </cell>
          <cell r="AA422">
            <v>43</v>
          </cell>
          <cell r="AB422">
            <v>5</v>
          </cell>
          <cell r="AG422">
            <v>48</v>
          </cell>
          <cell r="AH422">
            <v>48</v>
          </cell>
          <cell r="AI422">
            <v>7200</v>
          </cell>
          <cell r="AM422" t="str">
            <v>加入=　◎,　受付日：02/24　入金日：06/21共済期間開始日：04/01【申請状況】5.6.26　郵送にて様式2届く_x000D_
名簿番号　103【問合せ状況】全世帯加入　〇2</v>
          </cell>
          <cell r="AN422" t="str">
            <v>那覇市立</v>
          </cell>
          <cell r="AP422" t="str">
            <v>900-0021</v>
          </cell>
          <cell r="AQ422" t="str">
            <v>那覇市泉崎1-1-5</v>
          </cell>
          <cell r="AR422" t="str">
            <v>098-867-2475</v>
          </cell>
          <cell r="AS422" t="str">
            <v>098-867-2475</v>
          </cell>
          <cell r="AT422" t="str">
            <v>59889MEGU@city.naha.lg.jp</v>
          </cell>
          <cell r="AW422">
            <v>45463</v>
          </cell>
          <cell r="AX422">
            <v>3</v>
          </cell>
          <cell r="AY422">
            <v>7</v>
          </cell>
          <cell r="AZ422">
            <v>23</v>
          </cell>
        </row>
        <row r="423">
          <cell r="B423" t="str">
            <v>石嶺こども園</v>
          </cell>
          <cell r="C423" t="str">
            <v/>
          </cell>
          <cell r="D423" t="str">
            <v>那覇</v>
          </cell>
          <cell r="E423" t="str">
            <v>那覇市</v>
          </cell>
          <cell r="F423" t="str">
            <v>公私連携幼保連携型認定こども園</v>
          </cell>
          <cell r="G423" t="str">
            <v>那覇市立石嶺こども園ＰＴＡ</v>
          </cell>
          <cell r="M423" t="str">
            <v/>
          </cell>
          <cell r="R423" t="str">
            <v>平良 華絵</v>
          </cell>
          <cell r="S423" t="str">
            <v>村田　まきこ</v>
          </cell>
          <cell r="Z423">
            <v>0</v>
          </cell>
          <cell r="AG423">
            <v>0</v>
          </cell>
          <cell r="AH423">
            <v>0</v>
          </cell>
          <cell r="AI423" t="str">
            <v/>
          </cell>
          <cell r="AM423" t="str">
            <v/>
          </cell>
          <cell r="AN423" t="str">
            <v>那覇市立</v>
          </cell>
          <cell r="AP423" t="str">
            <v>903-0804</v>
          </cell>
          <cell r="AQ423" t="str">
            <v>那覇市首里石嶺町4-360-8</v>
          </cell>
          <cell r="AR423" t="str">
            <v>098-886--5160</v>
          </cell>
          <cell r="AW423">
            <v>45062</v>
          </cell>
          <cell r="AX423">
            <v>3</v>
          </cell>
          <cell r="AY423">
            <v>8</v>
          </cell>
          <cell r="AZ423">
            <v>23</v>
          </cell>
        </row>
        <row r="424">
          <cell r="B424" t="str">
            <v>城北こども園</v>
          </cell>
          <cell r="C424" t="str">
            <v>◎</v>
          </cell>
          <cell r="D424" t="str">
            <v>那覇</v>
          </cell>
          <cell r="E424" t="str">
            <v>那覇市</v>
          </cell>
          <cell r="F424" t="str">
            <v>公立幼保連携型認定こども園</v>
          </cell>
          <cell r="G424" t="str">
            <v>城北こども園ＰＴＡ</v>
          </cell>
          <cell r="H424">
            <v>193</v>
          </cell>
          <cell r="I424">
            <v>45373</v>
          </cell>
          <cell r="J424">
            <v>45461</v>
          </cell>
          <cell r="K424" t="str">
            <v>銀</v>
          </cell>
          <cell r="L424">
            <v>45559</v>
          </cell>
          <cell r="M424">
            <v>45560</v>
          </cell>
          <cell r="O424">
            <v>45562</v>
          </cell>
          <cell r="P424" t="str">
            <v>09-20 納入忘れていたとのこと。9/24振込予定。_x000D_
_x000D_
全世帯加入</v>
          </cell>
          <cell r="R424" t="str">
            <v>森島 秀耶</v>
          </cell>
          <cell r="S424" t="str">
            <v>下地 智子（教頭月～金 8時～18時）</v>
          </cell>
          <cell r="Z424">
            <v>0</v>
          </cell>
          <cell r="AA424">
            <v>58</v>
          </cell>
          <cell r="AB424">
            <v>15</v>
          </cell>
          <cell r="AE424">
            <v>3</v>
          </cell>
          <cell r="AG424">
            <v>76</v>
          </cell>
          <cell r="AH424">
            <v>76</v>
          </cell>
          <cell r="AI424">
            <v>11400</v>
          </cell>
          <cell r="AM424" t="str">
            <v>加入=　◎,　受付日：03/22　入金日：07/21共済期間開始日：07/22【申請状況】5.7.21　様式2届く_x000D_
5.7.18　様式2、入金未だ_x000D_
名簿番号　105【問合せ状況】全世帯加入　〇2</v>
          </cell>
          <cell r="AN424" t="str">
            <v>那覇市立</v>
          </cell>
          <cell r="AP424" t="str">
            <v>900-0804</v>
          </cell>
          <cell r="AQ424" t="str">
            <v>那覇市石嶺町1-162</v>
          </cell>
          <cell r="AR424" t="str">
            <v>098-884-0936</v>
          </cell>
          <cell r="AS424" t="str">
            <v>098-884-0936</v>
          </cell>
          <cell r="AT424" t="str">
            <v>58270SATO@city.naha.lg.jp</v>
          </cell>
          <cell r="AW424">
            <v>45565</v>
          </cell>
          <cell r="AX424">
            <v>3</v>
          </cell>
          <cell r="AY424">
            <v>7</v>
          </cell>
          <cell r="AZ424">
            <v>23</v>
          </cell>
        </row>
        <row r="425">
          <cell r="B425" t="str">
            <v>城南こども園</v>
          </cell>
          <cell r="C425" t="str">
            <v>◎</v>
          </cell>
          <cell r="D425" t="str">
            <v>那覇</v>
          </cell>
          <cell r="E425" t="str">
            <v>那覇市</v>
          </cell>
          <cell r="F425" t="str">
            <v>公立幼保連携型認定こども園</v>
          </cell>
          <cell r="G425" t="str">
            <v>那覇市立城南こども園ＰＴＡ</v>
          </cell>
          <cell r="H425">
            <v>115</v>
          </cell>
          <cell r="I425">
            <v>45363</v>
          </cell>
          <cell r="J425">
            <v>45454</v>
          </cell>
          <cell r="K425" t="str">
            <v>銀</v>
          </cell>
          <cell r="L425">
            <v>45453</v>
          </cell>
          <cell r="M425">
            <v>45454</v>
          </cell>
          <cell r="O425">
            <v>45455</v>
          </cell>
          <cell r="P425" t="str">
            <v>全世帯加入</v>
          </cell>
          <cell r="R425" t="str">
            <v>庄司　梨乃</v>
          </cell>
          <cell r="S425" t="str">
            <v>西浜幸子教頭平日10時～16時</v>
          </cell>
          <cell r="Z425">
            <v>0</v>
          </cell>
          <cell r="AA425">
            <v>32</v>
          </cell>
          <cell r="AB425">
            <v>8</v>
          </cell>
          <cell r="AG425">
            <v>40</v>
          </cell>
          <cell r="AH425">
            <v>40</v>
          </cell>
          <cell r="AI425">
            <v>6000</v>
          </cell>
          <cell r="AM425" t="str">
            <v>加入=　◎,　受付日：03/27　入金日：06/13共済期間開始日：04/01【申請状況】5.8.22　FAXにて様式2届く_x000D_
5.8.22　西浜先生と話す。送付したつもり。_x000D_
　　　　調べて送信するとの事。_x000D_
5.7.27　faxにて、請求した。_x000D_
5.7.18　様式2未だ_x000D_
5.7.12　6/13に5,850入金あるが、様式2未だ_x000D_
名簿番号　106【問合せ状況】全世帯加入　〇2</v>
          </cell>
          <cell r="AN425" t="str">
            <v>那覇市立</v>
          </cell>
          <cell r="AP425" t="str">
            <v>900-0814</v>
          </cell>
          <cell r="AQ425" t="str">
            <v>那覇市崎山町4-35-2</v>
          </cell>
          <cell r="AR425" t="str">
            <v>098-884-5909</v>
          </cell>
          <cell r="AS425" t="str">
            <v>098-884-5909</v>
          </cell>
          <cell r="AT425" t="str">
            <v>non</v>
          </cell>
          <cell r="AW425">
            <v>45455</v>
          </cell>
          <cell r="AX425">
            <v>3</v>
          </cell>
          <cell r="AY425">
            <v>7</v>
          </cell>
          <cell r="AZ425">
            <v>23</v>
          </cell>
        </row>
        <row r="426">
          <cell r="B426" t="str">
            <v>壺屋こども園</v>
          </cell>
          <cell r="C426" t="str">
            <v>◎</v>
          </cell>
          <cell r="D426" t="str">
            <v>那覇</v>
          </cell>
          <cell r="E426" t="str">
            <v>那覇市</v>
          </cell>
          <cell r="F426" t="str">
            <v>公立幼保連携型認定こども園</v>
          </cell>
          <cell r="G426" t="str">
            <v>那覇市立壺屋こども園ＰＴＡ</v>
          </cell>
          <cell r="H426">
            <v>338</v>
          </cell>
          <cell r="I426">
            <v>45380</v>
          </cell>
          <cell r="J426">
            <v>45519</v>
          </cell>
          <cell r="K426" t="str">
            <v>銀</v>
          </cell>
          <cell r="L426">
            <v>45520</v>
          </cell>
          <cell r="M426">
            <v>45521</v>
          </cell>
          <cell r="O426">
            <v>45539</v>
          </cell>
          <cell r="P426" t="str">
            <v>全世帯加入(会長名OK)</v>
          </cell>
          <cell r="R426" t="str">
            <v>八田 正志</v>
          </cell>
          <cell r="S426" t="str">
            <v>与儀守貴　教頭平日8時～16時</v>
          </cell>
          <cell r="Z426">
            <v>0</v>
          </cell>
          <cell r="AA426">
            <v>29</v>
          </cell>
          <cell r="AB426">
            <v>6</v>
          </cell>
          <cell r="AG426">
            <v>35</v>
          </cell>
          <cell r="AH426">
            <v>35</v>
          </cell>
          <cell r="AI426">
            <v>5250</v>
          </cell>
          <cell r="AM426" t="str">
            <v>加入=　◎,　受付日：03/13　入金日：06/20共済期間開始日：04/01【申請状況】5.6.20　メールにて様式2届く_x000D_
名簿番号　107【問合せ状況】全世帯加入　〇2</v>
          </cell>
          <cell r="AN426" t="str">
            <v>那覇市立</v>
          </cell>
          <cell r="AP426" t="str">
            <v>900-0013</v>
          </cell>
          <cell r="AQ426" t="str">
            <v>那覇市牧志3-14-12</v>
          </cell>
          <cell r="AR426" t="str">
            <v>098-863-4070</v>
          </cell>
          <cell r="AS426" t="str">
            <v>098-863-4070</v>
          </cell>
          <cell r="AT426" t="str">
            <v>63193MORI@city.naha.lg.jp</v>
          </cell>
          <cell r="AW426">
            <v>45539</v>
          </cell>
          <cell r="AX426">
            <v>3</v>
          </cell>
          <cell r="AY426">
            <v>7</v>
          </cell>
          <cell r="AZ426">
            <v>23</v>
          </cell>
        </row>
        <row r="427">
          <cell r="B427" t="str">
            <v>与儀こども園</v>
          </cell>
          <cell r="C427" t="str">
            <v>◎</v>
          </cell>
          <cell r="D427" t="str">
            <v>那覇</v>
          </cell>
          <cell r="E427" t="str">
            <v>那覇市</v>
          </cell>
          <cell r="F427" t="str">
            <v>公立幼保連携型認定こども園</v>
          </cell>
          <cell r="G427" t="str">
            <v>那覇市立与儀こども園ＰＴＡ</v>
          </cell>
          <cell r="H427">
            <v>374</v>
          </cell>
          <cell r="I427">
            <v>45382</v>
          </cell>
          <cell r="J427">
            <v>45455</v>
          </cell>
          <cell r="K427" t="str">
            <v>銀</v>
          </cell>
          <cell r="L427">
            <v>45455</v>
          </cell>
          <cell r="M427">
            <v>45456</v>
          </cell>
          <cell r="O427">
            <v>45457</v>
          </cell>
          <cell r="R427" t="str">
            <v>ミラー　渚</v>
          </cell>
          <cell r="S427" t="str">
            <v>池原夏子　教頭</v>
          </cell>
          <cell r="Z427">
            <v>0</v>
          </cell>
          <cell r="AA427">
            <v>42</v>
          </cell>
          <cell r="AB427">
            <v>6</v>
          </cell>
          <cell r="AG427">
            <v>48</v>
          </cell>
          <cell r="AH427">
            <v>48</v>
          </cell>
          <cell r="AI427">
            <v>7200</v>
          </cell>
          <cell r="AM427" t="str">
            <v>加入=　◎,　受付日：03/31　入金日：08/09共済期間開始日：08/10【申請状況】5.7.31　FAXにて共済掛金を請求済_x000D_
5.3.31　郵送にて様式2届く_x000D_
名簿番号　108【問合せ状況】全世帯加入　〇2</v>
          </cell>
          <cell r="AN427" t="str">
            <v>那覇市立</v>
          </cell>
          <cell r="AP427" t="str">
            <v xml:space="preserve"> 902-0076</v>
          </cell>
          <cell r="AQ427" t="str">
            <v>那覇市与儀1-1-1</v>
          </cell>
          <cell r="AR427" t="str">
            <v xml:space="preserve"> 098-832-6759</v>
          </cell>
          <cell r="AS427" t="str">
            <v>098-832-6759</v>
          </cell>
          <cell r="AT427" t="str">
            <v>56782NATU@city.naha.lg.jp</v>
          </cell>
          <cell r="AW427">
            <v>45457</v>
          </cell>
          <cell r="AX427">
            <v>3</v>
          </cell>
          <cell r="AY427">
            <v>7</v>
          </cell>
          <cell r="AZ427">
            <v>23</v>
          </cell>
        </row>
        <row r="428">
          <cell r="B428" t="str">
            <v>天妃こども園</v>
          </cell>
          <cell r="C428" t="str">
            <v>◎</v>
          </cell>
          <cell r="D428" t="str">
            <v>那覇</v>
          </cell>
          <cell r="E428" t="str">
            <v>那覇市</v>
          </cell>
          <cell r="F428" t="str">
            <v>公立幼保連携型認定こども園</v>
          </cell>
          <cell r="G428" t="str">
            <v>那覇市立天妃こども園ＰＴＡ</v>
          </cell>
          <cell r="H428">
            <v>159</v>
          </cell>
          <cell r="I428">
            <v>45370</v>
          </cell>
          <cell r="J428">
            <v>45461</v>
          </cell>
          <cell r="K428" t="str">
            <v>銀</v>
          </cell>
          <cell r="L428">
            <v>45460</v>
          </cell>
          <cell r="M428">
            <v>45461</v>
          </cell>
          <cell r="O428">
            <v>45461</v>
          </cell>
          <cell r="P428" t="str">
            <v>全世帯加入</v>
          </cell>
          <cell r="R428" t="str">
            <v>川満 基恵</v>
          </cell>
          <cell r="S428" t="str">
            <v>門馬美規　教頭</v>
          </cell>
          <cell r="Z428">
            <v>0</v>
          </cell>
          <cell r="AA428">
            <v>81</v>
          </cell>
          <cell r="AE428">
            <v>2</v>
          </cell>
          <cell r="AG428">
            <v>83</v>
          </cell>
          <cell r="AH428">
            <v>83</v>
          </cell>
          <cell r="AI428">
            <v>12450</v>
          </cell>
          <cell r="AM428" t="str">
            <v>加入=　◎,　受付日：03/20　入金日：07/06共済期間開始日：07/07【申請状況】5.7.6　メールにて様式2届く_x000D_
名簿番号　109【問合せ状況】全世帯加入　〇2</v>
          </cell>
          <cell r="AN428" t="str">
            <v>那覇市立</v>
          </cell>
          <cell r="AP428" t="str">
            <v>900-0033</v>
          </cell>
          <cell r="AQ428" t="str">
            <v>那覇市久米1-3-2</v>
          </cell>
          <cell r="AR428" t="str">
            <v>098-868-2480</v>
          </cell>
          <cell r="AS428" t="str">
            <v>098-868-2480</v>
          </cell>
          <cell r="AT428" t="str">
            <v>58300MINO@city.naha.lg.jp</v>
          </cell>
          <cell r="AW428">
            <v>45461</v>
          </cell>
          <cell r="AX428">
            <v>3</v>
          </cell>
          <cell r="AY428">
            <v>7</v>
          </cell>
          <cell r="AZ428">
            <v>23</v>
          </cell>
        </row>
        <row r="429">
          <cell r="B429" t="str">
            <v>小禄南こども園</v>
          </cell>
          <cell r="C429" t="str">
            <v>◎</v>
          </cell>
          <cell r="D429" t="str">
            <v>那覇</v>
          </cell>
          <cell r="E429" t="str">
            <v>那覇市</v>
          </cell>
          <cell r="F429" t="str">
            <v>公立幼保連携型認定こども園</v>
          </cell>
          <cell r="G429" t="str">
            <v>小禄南こども園ＰＴＡ</v>
          </cell>
          <cell r="H429">
            <v>177</v>
          </cell>
          <cell r="I429">
            <v>45372</v>
          </cell>
          <cell r="J429">
            <v>45465</v>
          </cell>
          <cell r="K429" t="str">
            <v>銀</v>
          </cell>
          <cell r="L429">
            <v>45462</v>
          </cell>
          <cell r="M429">
            <v>45463</v>
          </cell>
          <cell r="O429">
            <v>45467</v>
          </cell>
          <cell r="R429" t="str">
            <v>赤嶺 真奈海</v>
          </cell>
          <cell r="S429" t="str">
            <v>國吉 裕子（園長</v>
          </cell>
          <cell r="Z429">
            <v>0</v>
          </cell>
          <cell r="AA429">
            <v>47</v>
          </cell>
          <cell r="AB429">
            <v>8</v>
          </cell>
          <cell r="AG429">
            <v>55</v>
          </cell>
          <cell r="AH429">
            <v>55</v>
          </cell>
          <cell r="AI429">
            <v>8250</v>
          </cell>
          <cell r="AM429" t="str">
            <v>加入=　◎,　受付日：05/16　入金日：08/14共済期間開始日：08/15【申請状況】5.8.9　宮里先生より電話あり。70世帯分入金_x000D_
　　　　するとの事。_x000D_
5.7.31　FAXにて掛金の請求済_x000D_
5.7.19　入金未だ。_x000D_
5.5.19　郵送にて原本届く_x000D_
5.5.16　宮里教頭先生より、全世帯加入_x000D_
　　　　本日FAXして、原本を郵送してもらう旨　　　_x000D_
　　　　説明した。本日入金予定_x000D_
名簿番号　110　　【問合せ状況】全世帯加入　〇2</v>
          </cell>
          <cell r="AN429" t="str">
            <v>那覇市立</v>
          </cell>
          <cell r="AP429" t="str">
            <v>901-0152</v>
          </cell>
          <cell r="AQ429" t="str">
            <v>那覇市小禄4-14-1</v>
          </cell>
          <cell r="AR429" t="str">
            <v>098-858-8189</v>
          </cell>
          <cell r="AS429" t="str">
            <v>098-858-8189</v>
          </cell>
          <cell r="AT429" t="str">
            <v>55409YAYO@city.naha.lg.jp</v>
          </cell>
          <cell r="AW429">
            <v>45734</v>
          </cell>
          <cell r="AX429">
            <v>3</v>
          </cell>
          <cell r="AY429">
            <v>7</v>
          </cell>
          <cell r="AZ429">
            <v>23</v>
          </cell>
        </row>
        <row r="430">
          <cell r="B430" t="str">
            <v>識名こども園</v>
          </cell>
          <cell r="C430" t="str">
            <v/>
          </cell>
          <cell r="D430" t="str">
            <v>那覇</v>
          </cell>
          <cell r="E430" t="str">
            <v>那覇市</v>
          </cell>
          <cell r="F430" t="str">
            <v>公私連携幼保連携型認定こども園</v>
          </cell>
          <cell r="G430" t="str">
            <v>社会福祉法人弘文会立 那覇市認定こども園 識名こども園ＰＴＡ</v>
          </cell>
          <cell r="M430" t="str">
            <v/>
          </cell>
          <cell r="R430" t="str">
            <v xml:space="preserve"> </v>
          </cell>
          <cell r="Z430">
            <v>0</v>
          </cell>
          <cell r="AG430">
            <v>0</v>
          </cell>
          <cell r="AH430">
            <v>0</v>
          </cell>
          <cell r="AI430" t="str">
            <v/>
          </cell>
          <cell r="AM430" t="str">
            <v/>
          </cell>
          <cell r="AN430" t="str">
            <v>那覇市立</v>
          </cell>
          <cell r="AP430" t="str">
            <v>902-0078</v>
          </cell>
          <cell r="AQ430" t="str">
            <v>那覇市識名2-2-1</v>
          </cell>
          <cell r="AR430" t="str">
            <v>098-836-0850</v>
          </cell>
          <cell r="AW430">
            <v>45062</v>
          </cell>
          <cell r="AX430">
            <v>3</v>
          </cell>
          <cell r="AY430">
            <v>8</v>
          </cell>
          <cell r="AZ430">
            <v>23</v>
          </cell>
        </row>
        <row r="431">
          <cell r="B431" t="str">
            <v>久場川みらいこども園</v>
          </cell>
          <cell r="C431" t="str">
            <v/>
          </cell>
          <cell r="D431" t="str">
            <v>那覇</v>
          </cell>
          <cell r="E431" t="str">
            <v>那覇市</v>
          </cell>
          <cell r="F431" t="str">
            <v>公立幼保連携型認定こども園</v>
          </cell>
          <cell r="M431" t="str">
            <v/>
          </cell>
          <cell r="R431" t="str">
            <v xml:space="preserve"> </v>
          </cell>
          <cell r="Z431">
            <v>0</v>
          </cell>
          <cell r="AG431">
            <v>0</v>
          </cell>
          <cell r="AH431">
            <v>0</v>
          </cell>
          <cell r="AI431" t="str">
            <v/>
          </cell>
          <cell r="AM431" t="str">
            <v/>
          </cell>
          <cell r="AN431" t="str">
            <v>那覇市立</v>
          </cell>
          <cell r="AP431" t="str">
            <v>903-0807</v>
          </cell>
          <cell r="AQ431" t="str">
            <v>首里久場川町2-18-10</v>
          </cell>
          <cell r="AR431" t="str">
            <v>098-866-8042</v>
          </cell>
          <cell r="AW431">
            <v>45062</v>
          </cell>
          <cell r="AX431">
            <v>3</v>
          </cell>
          <cell r="AY431">
            <v>7</v>
          </cell>
          <cell r="AZ431">
            <v>23</v>
          </cell>
        </row>
        <row r="432">
          <cell r="B432" t="str">
            <v>宇栄原みらいこども園</v>
          </cell>
          <cell r="C432" t="str">
            <v/>
          </cell>
          <cell r="D432" t="str">
            <v>那覇</v>
          </cell>
          <cell r="E432" t="str">
            <v>那覇市</v>
          </cell>
          <cell r="F432" t="str">
            <v>公立幼保連携型認定こども園</v>
          </cell>
          <cell r="M432" t="str">
            <v/>
          </cell>
          <cell r="R432" t="str">
            <v xml:space="preserve"> </v>
          </cell>
          <cell r="Z432">
            <v>0</v>
          </cell>
          <cell r="AG432">
            <v>0</v>
          </cell>
          <cell r="AH432">
            <v>0</v>
          </cell>
          <cell r="AI432" t="str">
            <v/>
          </cell>
          <cell r="AM432" t="str">
            <v/>
          </cell>
          <cell r="AN432" t="str">
            <v>那覇市立</v>
          </cell>
          <cell r="AP432" t="str">
            <v>901-0153</v>
          </cell>
          <cell r="AQ432" t="str">
            <v>那覇市宇栄原4-17-10</v>
          </cell>
          <cell r="AR432" t="str">
            <v>098-857-0483</v>
          </cell>
          <cell r="AW432">
            <v>45062</v>
          </cell>
          <cell r="AX432">
            <v>3</v>
          </cell>
          <cell r="AY432">
            <v>7</v>
          </cell>
          <cell r="AZ432">
            <v>23</v>
          </cell>
        </row>
        <row r="433">
          <cell r="B433" t="str">
            <v>若狭こども園</v>
          </cell>
          <cell r="C433" t="str">
            <v/>
          </cell>
          <cell r="D433" t="str">
            <v>那覇</v>
          </cell>
          <cell r="E433" t="str">
            <v>那覇市</v>
          </cell>
          <cell r="F433" t="str">
            <v>公私連携幼保連携型認定こども園</v>
          </cell>
          <cell r="G433" t="str">
            <v>学校法人 大庭学園　若狭こども園ＰＴＡ</v>
          </cell>
          <cell r="M433" t="str">
            <v/>
          </cell>
          <cell r="R433" t="str">
            <v xml:space="preserve"> </v>
          </cell>
          <cell r="Z433">
            <v>0</v>
          </cell>
          <cell r="AG433">
            <v>0</v>
          </cell>
          <cell r="AH433">
            <v>0</v>
          </cell>
          <cell r="AI433" t="str">
            <v/>
          </cell>
          <cell r="AM433" t="str">
            <v/>
          </cell>
          <cell r="AN433" t="str">
            <v>那覇市立</v>
          </cell>
          <cell r="AP433" t="str">
            <v>900-0031</v>
          </cell>
          <cell r="AQ433" t="str">
            <v>那覇市若狭3-11-1</v>
          </cell>
          <cell r="AR433" t="str">
            <v>098-868-7685</v>
          </cell>
          <cell r="AW433">
            <v>45062</v>
          </cell>
          <cell r="AX433">
            <v>3</v>
          </cell>
          <cell r="AY433">
            <v>8</v>
          </cell>
          <cell r="AZ433">
            <v>23</v>
          </cell>
        </row>
        <row r="434">
          <cell r="B434" t="str">
            <v>さつきこども園</v>
          </cell>
          <cell r="C434" t="str">
            <v/>
          </cell>
          <cell r="D434" t="str">
            <v>那覇</v>
          </cell>
          <cell r="E434" t="str">
            <v>那覇市</v>
          </cell>
          <cell r="F434" t="str">
            <v>公私連携幼保連携型認定こども園</v>
          </cell>
          <cell r="G434" t="str">
            <v>社会福祉法人 わかめ福祉会　さつきこども園ＰＴＡ</v>
          </cell>
          <cell r="M434" t="str">
            <v/>
          </cell>
          <cell r="R434" t="str">
            <v xml:space="preserve"> </v>
          </cell>
          <cell r="Z434">
            <v>0</v>
          </cell>
          <cell r="AG434">
            <v>0</v>
          </cell>
          <cell r="AH434">
            <v>0</v>
          </cell>
          <cell r="AI434" t="str">
            <v/>
          </cell>
          <cell r="AM434" t="str">
            <v/>
          </cell>
          <cell r="AN434" t="str">
            <v>那覇市立</v>
          </cell>
          <cell r="AP434" t="str">
            <v>901-0153</v>
          </cell>
          <cell r="AQ434" t="str">
            <v>那覇市宇栄原1-12-1</v>
          </cell>
          <cell r="AR434" t="str">
            <v>098-996-4333</v>
          </cell>
          <cell r="AW434">
            <v>45062</v>
          </cell>
          <cell r="AX434">
            <v>3</v>
          </cell>
          <cell r="AY434">
            <v>8</v>
          </cell>
          <cell r="AZ434">
            <v>23</v>
          </cell>
        </row>
        <row r="435">
          <cell r="B435" t="str">
            <v>銘苅こども園</v>
          </cell>
          <cell r="C435" t="str">
            <v/>
          </cell>
          <cell r="D435" t="str">
            <v>那覇</v>
          </cell>
          <cell r="E435" t="str">
            <v>那覇市</v>
          </cell>
          <cell r="F435" t="str">
            <v>公私連携幼保連携型認定こども園</v>
          </cell>
          <cell r="G435" t="str">
            <v>社会福祉法人 報徳福祉会　銘苅こども園ＰＴＡ</v>
          </cell>
          <cell r="M435" t="str">
            <v/>
          </cell>
          <cell r="R435" t="str">
            <v xml:space="preserve"> </v>
          </cell>
          <cell r="Z435">
            <v>0</v>
          </cell>
          <cell r="AG435">
            <v>0</v>
          </cell>
          <cell r="AH435">
            <v>0</v>
          </cell>
          <cell r="AI435" t="str">
            <v/>
          </cell>
          <cell r="AM435" t="str">
            <v/>
          </cell>
          <cell r="AN435" t="str">
            <v>那覇市立</v>
          </cell>
          <cell r="AP435" t="str">
            <v>900-0004</v>
          </cell>
          <cell r="AQ435" t="str">
            <v>那覇市銘苅2-3-20</v>
          </cell>
          <cell r="AR435" t="str">
            <v>098-860-7239</v>
          </cell>
          <cell r="AW435">
            <v>45062</v>
          </cell>
          <cell r="AX435">
            <v>3</v>
          </cell>
          <cell r="AY435">
            <v>8</v>
          </cell>
          <cell r="AZ435">
            <v>23</v>
          </cell>
        </row>
        <row r="436">
          <cell r="B436" t="str">
            <v>金城こども園</v>
          </cell>
          <cell r="C436" t="str">
            <v/>
          </cell>
          <cell r="D436" t="str">
            <v>那覇</v>
          </cell>
          <cell r="E436" t="str">
            <v>那覇市</v>
          </cell>
          <cell r="F436" t="str">
            <v>公私連携幼保連携型認定こども園</v>
          </cell>
          <cell r="G436" t="str">
            <v>社会福祉法人 オレンジ会　金城こども園ＰＴＡ　</v>
          </cell>
          <cell r="M436" t="str">
            <v/>
          </cell>
          <cell r="R436" t="str">
            <v xml:space="preserve"> </v>
          </cell>
          <cell r="Z436">
            <v>0</v>
          </cell>
          <cell r="AG436">
            <v>0</v>
          </cell>
          <cell r="AH436">
            <v>0</v>
          </cell>
          <cell r="AI436" t="str">
            <v/>
          </cell>
          <cell r="AM436" t="str">
            <v/>
          </cell>
          <cell r="AN436" t="str">
            <v>那覇市立</v>
          </cell>
          <cell r="AP436" t="str">
            <v>901-0155</v>
          </cell>
          <cell r="AQ436" t="str">
            <v>那覇市金城4-3-1</v>
          </cell>
          <cell r="AR436" t="str">
            <v>098-858-7020</v>
          </cell>
          <cell r="AW436">
            <v>45159</v>
          </cell>
          <cell r="AX436">
            <v>3</v>
          </cell>
          <cell r="AY436">
            <v>8</v>
          </cell>
          <cell r="AZ436">
            <v>23</v>
          </cell>
        </row>
        <row r="437">
          <cell r="B437" t="str">
            <v>曙こども園</v>
          </cell>
          <cell r="C437" t="str">
            <v/>
          </cell>
          <cell r="D437" t="str">
            <v>那覇</v>
          </cell>
          <cell r="E437" t="str">
            <v>那覇市</v>
          </cell>
          <cell r="F437" t="str">
            <v>公私連携幼保連携型認定こども園</v>
          </cell>
          <cell r="G437" t="str">
            <v>社会福祉法人 大竹福祉会　曙こども園ＰＴＡ</v>
          </cell>
          <cell r="M437" t="str">
            <v/>
          </cell>
          <cell r="R437" t="str">
            <v xml:space="preserve"> </v>
          </cell>
          <cell r="Z437">
            <v>0</v>
          </cell>
          <cell r="AG437">
            <v>0</v>
          </cell>
          <cell r="AH437">
            <v>0</v>
          </cell>
          <cell r="AI437" t="str">
            <v/>
          </cell>
          <cell r="AM437" t="str">
            <v/>
          </cell>
          <cell r="AN437" t="str">
            <v>那覇市立</v>
          </cell>
          <cell r="AP437" t="str">
            <v>900-0002</v>
          </cell>
          <cell r="AQ437" t="str">
            <v>那覇市曙2-18-2</v>
          </cell>
          <cell r="AR437" t="str">
            <v>098-868-2727</v>
          </cell>
          <cell r="AW437">
            <v>45159</v>
          </cell>
          <cell r="AX437">
            <v>3</v>
          </cell>
          <cell r="AY437">
            <v>8</v>
          </cell>
          <cell r="AZ437">
            <v>23</v>
          </cell>
        </row>
        <row r="438">
          <cell r="B438" t="str">
            <v>真地こども園</v>
          </cell>
          <cell r="C438" t="str">
            <v/>
          </cell>
          <cell r="D438" t="str">
            <v>那覇</v>
          </cell>
          <cell r="E438" t="str">
            <v>那覇市</v>
          </cell>
          <cell r="F438" t="str">
            <v>公私連携幼保連携型認定こども園</v>
          </cell>
          <cell r="G438" t="str">
            <v>社会福祉法人翼福祉会　真地こども園ＰＴＡ</v>
          </cell>
          <cell r="M438" t="str">
            <v/>
          </cell>
          <cell r="R438" t="str">
            <v xml:space="preserve"> </v>
          </cell>
          <cell r="Z438">
            <v>0</v>
          </cell>
          <cell r="AG438">
            <v>0</v>
          </cell>
          <cell r="AH438">
            <v>0</v>
          </cell>
          <cell r="AI438" t="str">
            <v/>
          </cell>
          <cell r="AM438" t="str">
            <v/>
          </cell>
          <cell r="AN438" t="str">
            <v>那覇市立</v>
          </cell>
          <cell r="AP438" t="str">
            <v>902-0072</v>
          </cell>
          <cell r="AQ438" t="str">
            <v>那覇市字真地313</v>
          </cell>
          <cell r="AR438" t="str">
            <v>098-836-8794</v>
          </cell>
          <cell r="AW438">
            <v>45159</v>
          </cell>
          <cell r="AX438">
            <v>3</v>
          </cell>
          <cell r="AY438">
            <v>8</v>
          </cell>
          <cell r="AZ438">
            <v>23</v>
          </cell>
        </row>
        <row r="439">
          <cell r="B439" t="str">
            <v>松川こども園</v>
          </cell>
          <cell r="C439" t="str">
            <v/>
          </cell>
          <cell r="D439" t="str">
            <v>那覇</v>
          </cell>
          <cell r="E439" t="str">
            <v>那覇市</v>
          </cell>
          <cell r="F439" t="str">
            <v>公私連携幼保連携型認定こども園</v>
          </cell>
          <cell r="G439" t="str">
            <v>社会福祉法人弘文会立 那覇市認定こども園 松川こども園ＰＴＡ</v>
          </cell>
          <cell r="M439" t="str">
            <v/>
          </cell>
          <cell r="R439" t="str">
            <v>富山 嘉人</v>
          </cell>
          <cell r="S439" t="str">
            <v>村山 愛教諭(月～金10-12)</v>
          </cell>
          <cell r="Z439">
            <v>0</v>
          </cell>
          <cell r="AG439">
            <v>0</v>
          </cell>
          <cell r="AH439">
            <v>0</v>
          </cell>
          <cell r="AI439" t="str">
            <v/>
          </cell>
          <cell r="AM439" t="str">
            <v/>
          </cell>
          <cell r="AN439" t="str">
            <v>那覇市立</v>
          </cell>
          <cell r="AP439" t="str">
            <v>902-0062</v>
          </cell>
          <cell r="AQ439" t="str">
            <v>那覇市松川1-7-1</v>
          </cell>
          <cell r="AR439" t="str">
            <v>098-836-0330</v>
          </cell>
          <cell r="AW439">
            <v>45159</v>
          </cell>
          <cell r="AX439">
            <v>3</v>
          </cell>
          <cell r="AY439">
            <v>8</v>
          </cell>
          <cell r="AZ439">
            <v>23</v>
          </cell>
        </row>
        <row r="440">
          <cell r="B440" t="str">
            <v>神原こども園</v>
          </cell>
          <cell r="C440" t="str">
            <v/>
          </cell>
          <cell r="D440" t="str">
            <v>那覇</v>
          </cell>
          <cell r="E440" t="str">
            <v>那覇市</v>
          </cell>
          <cell r="F440" t="str">
            <v>公私連携幼保連携型認定こども園</v>
          </cell>
          <cell r="G440" t="str">
            <v>社会福祉法人　さくら会</v>
          </cell>
          <cell r="M440" t="str">
            <v/>
          </cell>
          <cell r="R440" t="str">
            <v xml:space="preserve"> </v>
          </cell>
          <cell r="Z440">
            <v>0</v>
          </cell>
          <cell r="AG440">
            <v>0</v>
          </cell>
          <cell r="AH440">
            <v>0</v>
          </cell>
          <cell r="AI440" t="str">
            <v/>
          </cell>
          <cell r="AM440" t="str">
            <v/>
          </cell>
          <cell r="AN440" t="str">
            <v>那覇市立</v>
          </cell>
          <cell r="AP440" t="str">
            <v>900-0022</v>
          </cell>
          <cell r="AQ440" t="str">
            <v>那覇市樋川2-7-1</v>
          </cell>
          <cell r="AR440" t="str">
            <v xml:space="preserve"> 098-833-2613</v>
          </cell>
          <cell r="AW440">
            <v>45159</v>
          </cell>
          <cell r="AX440">
            <v>3</v>
          </cell>
          <cell r="AY440">
            <v>8</v>
          </cell>
          <cell r="AZ440">
            <v>23</v>
          </cell>
        </row>
        <row r="441">
          <cell r="B441" t="str">
            <v>城岳こども園</v>
          </cell>
          <cell r="C441" t="str">
            <v/>
          </cell>
          <cell r="D441" t="str">
            <v>那覇</v>
          </cell>
          <cell r="E441" t="str">
            <v>那覇市</v>
          </cell>
          <cell r="F441" t="str">
            <v>公私連携幼保連携型認定こども園</v>
          </cell>
          <cell r="G441" t="str">
            <v>社会福祉法人　ポプラ福祉会</v>
          </cell>
          <cell r="M441" t="str">
            <v/>
          </cell>
          <cell r="R441" t="str">
            <v xml:space="preserve"> </v>
          </cell>
          <cell r="Z441">
            <v>0</v>
          </cell>
          <cell r="AG441">
            <v>0</v>
          </cell>
          <cell r="AH441">
            <v>0</v>
          </cell>
          <cell r="AI441" t="str">
            <v/>
          </cell>
          <cell r="AM441" t="str">
            <v/>
          </cell>
          <cell r="AN441" t="str">
            <v>那覇市立</v>
          </cell>
          <cell r="AP441" t="str">
            <v>900-0023</v>
          </cell>
          <cell r="AQ441" t="str">
            <v>那覇市楚辺2-1-1</v>
          </cell>
          <cell r="AR441" t="str">
            <v>098-894-3955</v>
          </cell>
          <cell r="AW441">
            <v>45159</v>
          </cell>
          <cell r="AX441">
            <v>3</v>
          </cell>
          <cell r="AY441">
            <v>8</v>
          </cell>
          <cell r="AZ441">
            <v>23</v>
          </cell>
        </row>
        <row r="442">
          <cell r="B442" t="str">
            <v>松島こども園</v>
          </cell>
          <cell r="C442" t="str">
            <v/>
          </cell>
          <cell r="D442" t="str">
            <v>那覇</v>
          </cell>
          <cell r="E442" t="str">
            <v>那覇市</v>
          </cell>
          <cell r="F442" t="str">
            <v>公私連携幼保連携型認定こども園</v>
          </cell>
          <cell r="G442" t="str">
            <v>社会福祉法人 雅福祉会　松島こども園ＰＴＡ</v>
          </cell>
          <cell r="M442" t="str">
            <v/>
          </cell>
          <cell r="R442" t="str">
            <v xml:space="preserve"> </v>
          </cell>
          <cell r="Z442">
            <v>0</v>
          </cell>
          <cell r="AG442">
            <v>0</v>
          </cell>
          <cell r="AH442">
            <v>0</v>
          </cell>
          <cell r="AI442" t="str">
            <v/>
          </cell>
          <cell r="AM442" t="str">
            <v/>
          </cell>
          <cell r="AN442" t="str">
            <v>那覇市立</v>
          </cell>
          <cell r="AP442" t="str">
            <v>902-0061</v>
          </cell>
          <cell r="AQ442" t="str">
            <v>那覇市古島2-30-12</v>
          </cell>
          <cell r="AR442" t="str">
            <v>098-943-3558</v>
          </cell>
          <cell r="AW442">
            <v>45159</v>
          </cell>
          <cell r="AX442">
            <v>3</v>
          </cell>
          <cell r="AY442">
            <v>8</v>
          </cell>
          <cell r="AZ442">
            <v>23</v>
          </cell>
        </row>
        <row r="443">
          <cell r="B443" t="str">
            <v>古蔵こども園</v>
          </cell>
          <cell r="C443" t="str">
            <v/>
          </cell>
          <cell r="D443" t="str">
            <v>那覇</v>
          </cell>
          <cell r="E443" t="str">
            <v>那覇市</v>
          </cell>
          <cell r="F443" t="str">
            <v>公私連携幼保連携型認定こども園</v>
          </cell>
          <cell r="G443" t="str">
            <v>社会福祉法人 豊春福祉会　古蔵こども園ＰＴＡ</v>
          </cell>
          <cell r="M443" t="str">
            <v/>
          </cell>
          <cell r="R443" t="str">
            <v xml:space="preserve"> </v>
          </cell>
          <cell r="Z443">
            <v>0</v>
          </cell>
          <cell r="AG443">
            <v>0</v>
          </cell>
          <cell r="AH443">
            <v>0</v>
          </cell>
          <cell r="AI443" t="str">
            <v/>
          </cell>
          <cell r="AM443" t="str">
            <v/>
          </cell>
          <cell r="AN443" t="str">
            <v>那覇市立</v>
          </cell>
          <cell r="AP443" t="str">
            <v>900-0024</v>
          </cell>
          <cell r="AQ443" t="str">
            <v>那覇市字古波蔵1-33-2</v>
          </cell>
          <cell r="AR443" t="str">
            <v>098-853-0065</v>
          </cell>
          <cell r="AW443">
            <v>45159</v>
          </cell>
          <cell r="AX443">
            <v>3</v>
          </cell>
          <cell r="AY443">
            <v>8</v>
          </cell>
          <cell r="AZ443">
            <v>23</v>
          </cell>
        </row>
        <row r="444">
          <cell r="B444" t="str">
            <v>仲井真こども園</v>
          </cell>
          <cell r="C444" t="str">
            <v/>
          </cell>
          <cell r="D444" t="str">
            <v>那覇</v>
          </cell>
          <cell r="E444" t="str">
            <v>那覇市</v>
          </cell>
          <cell r="F444" t="str">
            <v>公私連携幼保連携型認定こども園</v>
          </cell>
          <cell r="G444" t="str">
            <v>社会福祉法人 玉重福祉会　仲井真こども園ＰＴＡ</v>
          </cell>
          <cell r="M444" t="str">
            <v/>
          </cell>
          <cell r="R444" t="str">
            <v xml:space="preserve"> </v>
          </cell>
          <cell r="Z444">
            <v>0</v>
          </cell>
          <cell r="AG444">
            <v>0</v>
          </cell>
          <cell r="AH444">
            <v>0</v>
          </cell>
          <cell r="AI444" t="str">
            <v/>
          </cell>
          <cell r="AM444" t="str">
            <v/>
          </cell>
          <cell r="AN444" t="str">
            <v>那覇市立</v>
          </cell>
          <cell r="AP444" t="str">
            <v>902-0074</v>
          </cell>
          <cell r="AQ444" t="str">
            <v>那覇市字仲井真173</v>
          </cell>
          <cell r="AR444" t="str">
            <v>098-853-6695</v>
          </cell>
          <cell r="AW444">
            <v>45159</v>
          </cell>
          <cell r="AX444">
            <v>3</v>
          </cell>
          <cell r="AY444">
            <v>8</v>
          </cell>
          <cell r="AZ444">
            <v>23</v>
          </cell>
        </row>
        <row r="445">
          <cell r="B445" t="str">
            <v>安謝こども園</v>
          </cell>
          <cell r="C445" t="str">
            <v/>
          </cell>
          <cell r="D445" t="str">
            <v>那覇</v>
          </cell>
          <cell r="E445" t="str">
            <v>那覇市</v>
          </cell>
          <cell r="F445" t="str">
            <v>公私連携幼保連携型認定こども園</v>
          </cell>
          <cell r="G445" t="str">
            <v>安謝こども園ＰＴＡ</v>
          </cell>
          <cell r="M445" t="str">
            <v/>
          </cell>
          <cell r="R445" t="str">
            <v xml:space="preserve"> </v>
          </cell>
          <cell r="Z445">
            <v>0</v>
          </cell>
          <cell r="AG445">
            <v>0</v>
          </cell>
          <cell r="AH445">
            <v>0</v>
          </cell>
          <cell r="AI445" t="str">
            <v/>
          </cell>
          <cell r="AM445" t="str">
            <v/>
          </cell>
          <cell r="AP445" t="str">
            <v>900-0003</v>
          </cell>
          <cell r="AQ445" t="str">
            <v>那覇市安謝2-15-27</v>
          </cell>
          <cell r="AR445" t="str">
            <v>098-862-0387</v>
          </cell>
          <cell r="AW445">
            <v>45063</v>
          </cell>
          <cell r="AX445">
            <v>3</v>
          </cell>
          <cell r="AY445">
            <v>8</v>
          </cell>
          <cell r="AZ445">
            <v>23</v>
          </cell>
        </row>
        <row r="446">
          <cell r="B446" t="str">
            <v>城東こども園</v>
          </cell>
          <cell r="C446" t="str">
            <v/>
          </cell>
          <cell r="D446" t="str">
            <v>那覇</v>
          </cell>
          <cell r="E446" t="str">
            <v>那覇市</v>
          </cell>
          <cell r="F446" t="str">
            <v>公私連携幼保連携型認定こども園</v>
          </cell>
          <cell r="G446" t="str">
            <v>城東こども園ＰＴＡ</v>
          </cell>
          <cell r="M446" t="str">
            <v/>
          </cell>
          <cell r="R446" t="str">
            <v xml:space="preserve"> </v>
          </cell>
          <cell r="Z446">
            <v>0</v>
          </cell>
          <cell r="AG446">
            <v>0</v>
          </cell>
          <cell r="AH446">
            <v>0</v>
          </cell>
          <cell r="AI446" t="str">
            <v/>
          </cell>
          <cell r="AM446" t="str">
            <v/>
          </cell>
          <cell r="AN446" t="str">
            <v>那覇市立</v>
          </cell>
          <cell r="AP446" t="str">
            <v>903-0804</v>
          </cell>
          <cell r="AQ446" t="str">
            <v>那覇市首里石嶺町2-74-1</v>
          </cell>
          <cell r="AR446" t="str">
            <v>098-887-3588</v>
          </cell>
          <cell r="AW446">
            <v>45159</v>
          </cell>
          <cell r="AX446">
            <v>3</v>
          </cell>
          <cell r="AY446">
            <v>8</v>
          </cell>
          <cell r="AZ446">
            <v>23</v>
          </cell>
        </row>
        <row r="447">
          <cell r="B447" t="str">
            <v>垣花こども園</v>
          </cell>
          <cell r="C447" t="str">
            <v/>
          </cell>
          <cell r="D447" t="str">
            <v>那覇</v>
          </cell>
          <cell r="E447" t="str">
            <v>那覇市</v>
          </cell>
          <cell r="F447" t="str">
            <v>公私連携幼保連携型認定こども園</v>
          </cell>
          <cell r="G447" t="str">
            <v>垣花こども園ＰＴＡ</v>
          </cell>
          <cell r="M447" t="str">
            <v/>
          </cell>
          <cell r="R447" t="str">
            <v xml:space="preserve"> </v>
          </cell>
          <cell r="Z447">
            <v>0</v>
          </cell>
          <cell r="AG447">
            <v>0</v>
          </cell>
          <cell r="AH447">
            <v>0</v>
          </cell>
          <cell r="AI447" t="str">
            <v/>
          </cell>
          <cell r="AM447" t="str">
            <v/>
          </cell>
          <cell r="AN447" t="str">
            <v>那覇市立</v>
          </cell>
          <cell r="AP447" t="str">
            <v>900-0027</v>
          </cell>
          <cell r="AQ447" t="str">
            <v>那覇市山下町17-55</v>
          </cell>
          <cell r="AR447" t="str">
            <v>098-851-7230</v>
          </cell>
          <cell r="AW447">
            <v>45159</v>
          </cell>
          <cell r="AX447">
            <v>3</v>
          </cell>
          <cell r="AY447">
            <v>8</v>
          </cell>
          <cell r="AZ447">
            <v>23</v>
          </cell>
        </row>
        <row r="448">
          <cell r="B448" t="str">
            <v>宇栄原こども園</v>
          </cell>
          <cell r="C448" t="str">
            <v/>
          </cell>
          <cell r="D448" t="str">
            <v>那覇</v>
          </cell>
          <cell r="E448" t="str">
            <v>那覇市</v>
          </cell>
          <cell r="F448" t="str">
            <v>公私連携幼保連携型認定こども園</v>
          </cell>
          <cell r="G448" t="str">
            <v>宇栄原こども園ＰＴＡ</v>
          </cell>
          <cell r="M448" t="str">
            <v/>
          </cell>
          <cell r="R448" t="str">
            <v xml:space="preserve"> </v>
          </cell>
          <cell r="Z448">
            <v>0</v>
          </cell>
          <cell r="AG448">
            <v>0</v>
          </cell>
          <cell r="AH448">
            <v>0</v>
          </cell>
          <cell r="AI448" t="str">
            <v/>
          </cell>
          <cell r="AM448" t="str">
            <v/>
          </cell>
          <cell r="AN448" t="str">
            <v>那覇市立</v>
          </cell>
          <cell r="AP448" t="str">
            <v>901-0152</v>
          </cell>
          <cell r="AQ448" t="str">
            <v>那覇市小禄1066</v>
          </cell>
          <cell r="AR448" t="str">
            <v>098-857-2088</v>
          </cell>
          <cell r="AW448">
            <v>45159</v>
          </cell>
          <cell r="AX448">
            <v>3</v>
          </cell>
          <cell r="AY448">
            <v>8</v>
          </cell>
          <cell r="AZ448">
            <v>23</v>
          </cell>
        </row>
        <row r="449">
          <cell r="B449" t="str">
            <v>小禄こども園</v>
          </cell>
          <cell r="C449" t="str">
            <v/>
          </cell>
          <cell r="D449" t="str">
            <v>那覇</v>
          </cell>
          <cell r="E449" t="str">
            <v>那覇市</v>
          </cell>
          <cell r="F449" t="str">
            <v>公私連携幼保連携型認定こども園</v>
          </cell>
          <cell r="G449" t="str">
            <v>小禄こども園ＰＴＡ</v>
          </cell>
          <cell r="M449" t="str">
            <v/>
          </cell>
          <cell r="R449" t="str">
            <v xml:space="preserve"> </v>
          </cell>
          <cell r="Z449">
            <v>0</v>
          </cell>
          <cell r="AG449">
            <v>0</v>
          </cell>
          <cell r="AH449">
            <v>0</v>
          </cell>
          <cell r="AI449" t="str">
            <v/>
          </cell>
          <cell r="AM449" t="str">
            <v/>
          </cell>
          <cell r="AN449" t="str">
            <v>那覇市立</v>
          </cell>
          <cell r="AP449" t="str">
            <v>901-0152</v>
          </cell>
          <cell r="AQ449" t="str">
            <v>那覇市小禄1150</v>
          </cell>
          <cell r="AR449" t="str">
            <v>098-857-7722</v>
          </cell>
          <cell r="AW449">
            <v>45063</v>
          </cell>
          <cell r="AX449">
            <v>3</v>
          </cell>
          <cell r="AY449">
            <v>8</v>
          </cell>
          <cell r="AZ449">
            <v>23</v>
          </cell>
        </row>
        <row r="450">
          <cell r="B450" t="str">
            <v>高良こども園</v>
          </cell>
          <cell r="C450" t="str">
            <v/>
          </cell>
          <cell r="D450" t="str">
            <v>那覇</v>
          </cell>
          <cell r="E450" t="str">
            <v>那覇市</v>
          </cell>
          <cell r="F450" t="str">
            <v>公私連携幼保連携型認定こども園</v>
          </cell>
          <cell r="G450" t="str">
            <v>高良こども園ＰＴＡ</v>
          </cell>
          <cell r="M450" t="str">
            <v/>
          </cell>
          <cell r="R450" t="str">
            <v xml:space="preserve"> </v>
          </cell>
          <cell r="Z450">
            <v>0</v>
          </cell>
          <cell r="AG450">
            <v>0</v>
          </cell>
          <cell r="AH450">
            <v>0</v>
          </cell>
          <cell r="AI450" t="str">
            <v/>
          </cell>
          <cell r="AM450" t="str">
            <v/>
          </cell>
          <cell r="AN450" t="str">
            <v>那覇市立</v>
          </cell>
          <cell r="AP450" t="str">
            <v>901-0145</v>
          </cell>
          <cell r="AQ450" t="str">
            <v>那覇市高良2-12-1</v>
          </cell>
          <cell r="AR450" t="str">
            <v>098-851-9157</v>
          </cell>
          <cell r="AW450">
            <v>45063</v>
          </cell>
          <cell r="AX450">
            <v>3</v>
          </cell>
          <cell r="AY450">
            <v>8</v>
          </cell>
          <cell r="AZ450">
            <v>23</v>
          </cell>
        </row>
        <row r="451">
          <cell r="B451" t="str">
            <v>わかめこども園</v>
          </cell>
          <cell r="C451" t="str">
            <v/>
          </cell>
          <cell r="D451" t="str">
            <v>那覇</v>
          </cell>
          <cell r="E451" t="str">
            <v>那覇市</v>
          </cell>
          <cell r="F451" t="str">
            <v>私立幼保連携型認定こども園</v>
          </cell>
          <cell r="G451" t="str">
            <v>わかめ福祉会　わかめこども園ＰＴＡ</v>
          </cell>
          <cell r="M451" t="str">
            <v/>
          </cell>
          <cell r="R451" t="str">
            <v xml:space="preserve"> </v>
          </cell>
          <cell r="Z451">
            <v>0</v>
          </cell>
          <cell r="AG451">
            <v>0</v>
          </cell>
          <cell r="AH451">
            <v>0</v>
          </cell>
          <cell r="AI451" t="str">
            <v/>
          </cell>
          <cell r="AM451" t="str">
            <v/>
          </cell>
          <cell r="AN451" t="str">
            <v>社会福祉法人</v>
          </cell>
          <cell r="AP451" t="str">
            <v>903-0804</v>
          </cell>
          <cell r="AQ451" t="str">
            <v>那覇市首里石嶺町３－１９９－２</v>
          </cell>
          <cell r="AR451" t="str">
            <v>098-885-2103</v>
          </cell>
          <cell r="AW451">
            <v>45063</v>
          </cell>
          <cell r="AX451">
            <v>3</v>
          </cell>
          <cell r="AY451">
            <v>9</v>
          </cell>
          <cell r="AZ451">
            <v>23</v>
          </cell>
        </row>
        <row r="452">
          <cell r="B452" t="str">
            <v>かぐらこども園</v>
          </cell>
          <cell r="C452" t="str">
            <v/>
          </cell>
          <cell r="D452" t="str">
            <v>那覇</v>
          </cell>
          <cell r="E452" t="str">
            <v>那覇市</v>
          </cell>
          <cell r="F452" t="str">
            <v>私立幼保連携型認定こども園</v>
          </cell>
          <cell r="G452" t="str">
            <v>わかめ福祉会　かぐらこども園ＰＴＡ</v>
          </cell>
          <cell r="M452" t="str">
            <v/>
          </cell>
          <cell r="R452" t="str">
            <v xml:space="preserve"> </v>
          </cell>
          <cell r="Z452">
            <v>0</v>
          </cell>
          <cell r="AG452">
            <v>0</v>
          </cell>
          <cell r="AH452">
            <v>0</v>
          </cell>
          <cell r="AI452" t="str">
            <v/>
          </cell>
          <cell r="AM452" t="str">
            <v/>
          </cell>
          <cell r="AN452" t="str">
            <v>社会福祉法人</v>
          </cell>
          <cell r="AP452" t="str">
            <v>901-0153</v>
          </cell>
          <cell r="AQ452" t="str">
            <v>那覇市宇栄原３－１５－４６</v>
          </cell>
          <cell r="AR452" t="str">
            <v>098-857-4033</v>
          </cell>
          <cell r="AW452">
            <v>45159</v>
          </cell>
          <cell r="AX452">
            <v>3</v>
          </cell>
          <cell r="AY452">
            <v>9</v>
          </cell>
          <cell r="AZ452">
            <v>23</v>
          </cell>
        </row>
        <row r="453">
          <cell r="B453" t="str">
            <v>童夢認定こども園</v>
          </cell>
          <cell r="C453" t="str">
            <v/>
          </cell>
          <cell r="D453" t="str">
            <v>那覇</v>
          </cell>
          <cell r="E453" t="str">
            <v>那覇市</v>
          </cell>
          <cell r="F453" t="str">
            <v>私立幼保連携型認定こども園</v>
          </cell>
          <cell r="G453" t="str">
            <v>社会福祉法人 童夢福祉会 童夢認定こども園</v>
          </cell>
          <cell r="M453" t="str">
            <v/>
          </cell>
          <cell r="R453" t="str">
            <v xml:space="preserve"> </v>
          </cell>
          <cell r="Z453">
            <v>0</v>
          </cell>
          <cell r="AG453">
            <v>0</v>
          </cell>
          <cell r="AH453">
            <v>0</v>
          </cell>
          <cell r="AI453" t="str">
            <v/>
          </cell>
          <cell r="AM453" t="str">
            <v/>
          </cell>
          <cell r="AN453" t="str">
            <v>社会福祉法人</v>
          </cell>
          <cell r="AP453" t="str">
            <v>902-0071</v>
          </cell>
          <cell r="AQ453" t="str">
            <v>那覇市繁多川2-15-1</v>
          </cell>
          <cell r="AR453" t="str">
            <v>098-832-2525</v>
          </cell>
          <cell r="AW453">
            <v>45063</v>
          </cell>
          <cell r="AX453">
            <v>3</v>
          </cell>
          <cell r="AY453">
            <v>9</v>
          </cell>
          <cell r="AZ453">
            <v>23</v>
          </cell>
        </row>
        <row r="454">
          <cell r="B454" t="str">
            <v>美ら夢こども園</v>
          </cell>
          <cell r="C454" t="str">
            <v/>
          </cell>
          <cell r="D454" t="str">
            <v>那覇</v>
          </cell>
          <cell r="E454" t="str">
            <v>那覇市</v>
          </cell>
          <cell r="F454" t="str">
            <v>私立幼保連携型認定こども園</v>
          </cell>
          <cell r="M454" t="str">
            <v/>
          </cell>
          <cell r="R454" t="str">
            <v xml:space="preserve"> </v>
          </cell>
          <cell r="Z454">
            <v>0</v>
          </cell>
          <cell r="AG454">
            <v>0</v>
          </cell>
          <cell r="AH454">
            <v>0</v>
          </cell>
          <cell r="AI454" t="str">
            <v/>
          </cell>
          <cell r="AM454" t="str">
            <v/>
          </cell>
          <cell r="AN454" t="str">
            <v>社会福祉法人</v>
          </cell>
          <cell r="AP454" t="str">
            <v>900-0003</v>
          </cell>
          <cell r="AQ454" t="str">
            <v>那覇市安謝1-20-1</v>
          </cell>
          <cell r="AR454" t="str">
            <v>098-860-9614</v>
          </cell>
          <cell r="AW454">
            <v>45063</v>
          </cell>
          <cell r="AX454">
            <v>3</v>
          </cell>
          <cell r="AY454">
            <v>9</v>
          </cell>
          <cell r="AZ454">
            <v>23</v>
          </cell>
        </row>
        <row r="455">
          <cell r="B455" t="str">
            <v>愛心こども園</v>
          </cell>
          <cell r="C455" t="str">
            <v/>
          </cell>
          <cell r="D455" t="str">
            <v>那覇</v>
          </cell>
          <cell r="E455" t="str">
            <v>那覇市</v>
          </cell>
          <cell r="F455" t="str">
            <v>私立幼保連携型認定こども園</v>
          </cell>
          <cell r="M455" t="str">
            <v/>
          </cell>
          <cell r="R455" t="str">
            <v xml:space="preserve"> </v>
          </cell>
          <cell r="Z455">
            <v>0</v>
          </cell>
          <cell r="AG455">
            <v>0</v>
          </cell>
          <cell r="AH455">
            <v>0</v>
          </cell>
          <cell r="AI455" t="str">
            <v/>
          </cell>
          <cell r="AM455" t="str">
            <v/>
          </cell>
          <cell r="AN455" t="str">
            <v>社会福祉法人</v>
          </cell>
          <cell r="AP455" t="str">
            <v>902-0073</v>
          </cell>
          <cell r="AQ455" t="str">
            <v>那覇市上間384-15</v>
          </cell>
          <cell r="AR455" t="str">
            <v>098-854-5386</v>
          </cell>
          <cell r="AW455">
            <v>45063</v>
          </cell>
          <cell r="AX455">
            <v>3</v>
          </cell>
          <cell r="AY455">
            <v>9</v>
          </cell>
          <cell r="AZ455">
            <v>23</v>
          </cell>
        </row>
        <row r="456">
          <cell r="B456" t="str">
            <v>那覇市ＰＴＡ連合会</v>
          </cell>
          <cell r="C456" t="str">
            <v>◎</v>
          </cell>
          <cell r="D456" t="str">
            <v>那覇</v>
          </cell>
          <cell r="E456" t="str">
            <v>那覇市</v>
          </cell>
          <cell r="F456" t="str">
            <v>市町村</v>
          </cell>
          <cell r="G456" t="str">
            <v>那覇市ＰＴＡ連合会</v>
          </cell>
          <cell r="H456">
            <v>192</v>
          </cell>
          <cell r="I456">
            <v>45373</v>
          </cell>
          <cell r="J456">
            <v>45447</v>
          </cell>
          <cell r="K456" t="str">
            <v>銀</v>
          </cell>
          <cell r="L456">
            <v>45453</v>
          </cell>
          <cell r="M456">
            <v>45454</v>
          </cell>
          <cell r="O456">
            <v>45455</v>
          </cell>
          <cell r="P456" t="str">
            <v>那覇地区P兼_x000D_
_x000D_
06-19 準会員１名追加で名簿差替え、納入は後日。</v>
          </cell>
          <cell r="R456" t="str">
            <v>安里 幸治</v>
          </cell>
          <cell r="S456" t="str">
            <v>上江洲智恵　事務局員</v>
          </cell>
          <cell r="X456">
            <v>3</v>
          </cell>
          <cell r="Z456">
            <v>3</v>
          </cell>
          <cell r="AG456">
            <v>0</v>
          </cell>
          <cell r="AH456">
            <v>3</v>
          </cell>
          <cell r="AI456">
            <v>450</v>
          </cell>
          <cell r="AM456" t="str">
            <v>加入=　◎,　受付日：03/06　入金日：06/08共済期間開始日：04/01【申請状況】5.3.6　後日、事務局にて現金払いとの事。_x000D_
名簿番号　137【問合せ状況】2</v>
          </cell>
          <cell r="AO456" t="str">
            <v>那覇市P連</v>
          </cell>
          <cell r="AP456" t="str">
            <v>900-0004</v>
          </cell>
          <cell r="AQ456" t="str">
            <v>那覇市銘苅2-3-1（なは市民協働プラザ３階）</v>
          </cell>
          <cell r="AR456" t="str">
            <v>098-861-2992</v>
          </cell>
          <cell r="AS456" t="str">
            <v>098-861-2820</v>
          </cell>
          <cell r="AT456" t="str">
            <v>nahashi-pta@outlook.jp</v>
          </cell>
          <cell r="AW456">
            <v>45462</v>
          </cell>
          <cell r="AX456">
            <v>3</v>
          </cell>
          <cell r="AY456">
            <v>10</v>
          </cell>
          <cell r="AZ456">
            <v>23</v>
          </cell>
        </row>
        <row r="457">
          <cell r="B457" t="str">
            <v>県Ｐ連</v>
          </cell>
          <cell r="C457" t="str">
            <v>◎</v>
          </cell>
          <cell r="D457" t="str">
            <v>那覇</v>
          </cell>
          <cell r="E457" t="str">
            <v>那覇市</v>
          </cell>
          <cell r="F457" t="str">
            <v>県</v>
          </cell>
          <cell r="G457" t="str">
            <v>沖縄県ＰＴＡ連合会</v>
          </cell>
          <cell r="H457">
            <v>135</v>
          </cell>
          <cell r="I457">
            <v>45365</v>
          </cell>
          <cell r="J457">
            <v>45468</v>
          </cell>
          <cell r="L457">
            <v>45468</v>
          </cell>
          <cell r="M457">
            <v>45469</v>
          </cell>
          <cell r="R457" t="str">
            <v>玉城 博紀</v>
          </cell>
          <cell r="S457" t="str">
            <v>山川理子</v>
          </cell>
          <cell r="X457">
            <v>5</v>
          </cell>
          <cell r="Z457">
            <v>5</v>
          </cell>
          <cell r="AG457">
            <v>0</v>
          </cell>
          <cell r="AH457">
            <v>5</v>
          </cell>
          <cell r="AI457">
            <v>750</v>
          </cell>
          <cell r="AM457" t="str">
            <v>加入=　◎,　受付日：03/15　入金日：06/30共済期間開始日：04/01【申請状況】名簿番号　138【問合せ状況】2</v>
          </cell>
          <cell r="AO457" t="str">
            <v>県Ｐ</v>
          </cell>
          <cell r="AP457" t="str">
            <v>900-0002</v>
          </cell>
          <cell r="AQ457" t="str">
            <v>那覇市曙2-26-27</v>
          </cell>
          <cell r="AR457" t="str">
            <v>098-867-8645</v>
          </cell>
          <cell r="AS457" t="str">
            <v>098-867-0309</v>
          </cell>
          <cell r="AT457" t="str">
            <v>oki-ken.p.an@woody.ocn.ne.jp</v>
          </cell>
          <cell r="AW457">
            <v>45471</v>
          </cell>
          <cell r="AX457">
            <v>3</v>
          </cell>
          <cell r="AY457" t="e">
            <v>#N/A</v>
          </cell>
          <cell r="AZ457">
            <v>23</v>
          </cell>
        </row>
        <row r="458">
          <cell r="B458" t="str">
            <v>那覇地区ＰＴＡ連合会</v>
          </cell>
          <cell r="C458" t="str">
            <v>◎</v>
          </cell>
          <cell r="D458" t="str">
            <v>那覇</v>
          </cell>
          <cell r="E458" t="str">
            <v>那覇市</v>
          </cell>
          <cell r="F458" t="str">
            <v>地区</v>
          </cell>
          <cell r="G458" t="str">
            <v>那覇地区ＰＴＡ連合会</v>
          </cell>
          <cell r="H458">
            <v>192</v>
          </cell>
          <cell r="I458">
            <v>45373</v>
          </cell>
          <cell r="L458">
            <v>45453</v>
          </cell>
          <cell r="M458">
            <v>45454</v>
          </cell>
          <cell r="P458" t="str">
            <v>那覇市P連で提出</v>
          </cell>
          <cell r="R458" t="str">
            <v>安里 幸治</v>
          </cell>
          <cell r="S458" t="str">
            <v>上江洲 智恵</v>
          </cell>
          <cell r="Z458">
            <v>0</v>
          </cell>
          <cell r="AG458">
            <v>0</v>
          </cell>
          <cell r="AH458">
            <v>0</v>
          </cell>
          <cell r="AI458">
            <v>0</v>
          </cell>
          <cell r="AM458" t="str">
            <v/>
          </cell>
          <cell r="AO458" t="str">
            <v>那覇地区P連</v>
          </cell>
          <cell r="AP458" t="str">
            <v>900-0004</v>
          </cell>
          <cell r="AQ458" t="str">
            <v>那覇市銘苅2-3-1（なは市民協働プラザ３階那覇市PTA連合会内）</v>
          </cell>
          <cell r="AR458" t="str">
            <v>098-861-2992</v>
          </cell>
          <cell r="AS458" t="str">
            <v>098-861-2820</v>
          </cell>
          <cell r="AT458" t="str">
            <v>nahashi-pta@outlook.jp</v>
          </cell>
          <cell r="AW458">
            <v>45517</v>
          </cell>
          <cell r="AX458">
            <v>3</v>
          </cell>
          <cell r="AY458">
            <v>11</v>
          </cell>
          <cell r="AZ458">
            <v>23</v>
          </cell>
        </row>
        <row r="459">
          <cell r="B459" t="str">
            <v>仲里小</v>
          </cell>
          <cell r="C459" t="str">
            <v>◎</v>
          </cell>
          <cell r="D459" t="str">
            <v>那覇</v>
          </cell>
          <cell r="E459" t="str">
            <v>久米島町</v>
          </cell>
          <cell r="F459" t="str">
            <v>小学校</v>
          </cell>
          <cell r="G459" t="str">
            <v>仲里小学校ＰＴＡ</v>
          </cell>
          <cell r="H459">
            <v>147</v>
          </cell>
          <cell r="I459">
            <v>45366</v>
          </cell>
          <cell r="J459">
            <v>45468</v>
          </cell>
          <cell r="K459" t="str">
            <v>農</v>
          </cell>
          <cell r="L459">
            <v>45450</v>
          </cell>
          <cell r="M459">
            <v>45451</v>
          </cell>
          <cell r="O459">
            <v>45455</v>
          </cell>
          <cell r="P459" t="str">
            <v>01-08 新規P1あり、前校にて加入済、対応無し_x000D_
12-05 立替していた会員が脱会決定となったので、1世帯分返金（P会員：75 → 74へ）_x000D_
_x000D_
06-25 様式２差替え（1世帯追加）_x000D_
06-14 同一世帯で別の小学校に通っている生徒がいる。掛金は世帯毎か、学校毎か。➡学校毎。昨年は妹の方は支払っていなかった(世帯毎）ようだが、全く別の小学校であれば、其々の学校で加入が必要と説明。※追加掛金支払は現金支払予定_x000D_
_x000D_
全世帯加入</v>
          </cell>
          <cell r="R459" t="str">
            <v>吉永　浩</v>
          </cell>
          <cell r="S459" t="str">
            <v>平田 彩乃（会計）</v>
          </cell>
          <cell r="T459">
            <v>74</v>
          </cell>
          <cell r="U459">
            <v>14</v>
          </cell>
          <cell r="X459">
            <v>3</v>
          </cell>
          <cell r="Z459">
            <v>91</v>
          </cell>
          <cell r="AG459">
            <v>0</v>
          </cell>
          <cell r="AH459">
            <v>91</v>
          </cell>
          <cell r="AI459">
            <v>13650</v>
          </cell>
          <cell r="AM459" t="str">
            <v>加入=　◎,　受付日：03/13　入金日：06/26共済期間開始日：04/01【申請状況】6.2.20　城間さん対応。明日、150円を入金します_x000D_
　　　　との事。_x000D_
5.9.6　城間さんと話す。110世帯が正解。追加金_x000D_
　　　を払いますとの事。証書を発行すると話す_x000D_
5.8.22　城間先生、明日出勤するが、そのあと_x000D_
　　　　夏休みに入る。頃合いをみて連絡する。_x000D_
5.8.10 電話取らず。FAXにて確認済_x000D_
5.8.9　電話取らず。_x000D_
5.6.26　メールにて様式2、ＰＴ、準会員名簿_x000D_
　　　　届くが、世帯数の合計額が違うため、_x000D_
　　　　確認中。110のところ109で記載、入金_x000D_
　　　　あり。_x000D_
5.4.10　教頭先生より、3/13にｍａｉｌで_x000D_
　　　　共済契約申込書を送信済だが、との_x000D_
　　　　問合せあり。確認したところ、3/13に_x000D_
　　　　届いていた。_x000D_
名簿番号　140【問合せ状況】全世帯加入　×2</v>
          </cell>
          <cell r="AN459" t="str">
            <v>久米島町立</v>
          </cell>
          <cell r="AO459" t="str">
            <v>仲里幼小</v>
          </cell>
          <cell r="AP459" t="str">
            <v>901-3107</v>
          </cell>
          <cell r="AQ459" t="str">
            <v>久米島町字謝名堂970</v>
          </cell>
          <cell r="AR459" t="str">
            <v>098-985-8127</v>
          </cell>
          <cell r="AS459" t="str">
            <v>098-985-7581</v>
          </cell>
          <cell r="AT459" t="str">
            <v>jimu@nakazato-s.ed.jp</v>
          </cell>
          <cell r="AW459">
            <v>45665</v>
          </cell>
          <cell r="AX459">
            <v>3</v>
          </cell>
          <cell r="AY459">
            <v>1</v>
          </cell>
          <cell r="AZ459">
            <v>24</v>
          </cell>
        </row>
        <row r="460">
          <cell r="B460" t="str">
            <v>仲里幼稚園</v>
          </cell>
          <cell r="C460" t="str">
            <v/>
          </cell>
          <cell r="D460" t="str">
            <v>那覇</v>
          </cell>
          <cell r="E460" t="str">
            <v>久米島町</v>
          </cell>
          <cell r="F460" t="str">
            <v>公立幼稚園</v>
          </cell>
          <cell r="G460" t="str">
            <v>仲里幼稚園ＰＴＡ</v>
          </cell>
          <cell r="I460">
            <v>45366</v>
          </cell>
          <cell r="M460" t="str">
            <v/>
          </cell>
          <cell r="R460" t="str">
            <v>髙江洲　新</v>
          </cell>
          <cell r="S460" t="str">
            <v>城間杏里</v>
          </cell>
          <cell r="Z460">
            <v>0</v>
          </cell>
          <cell r="AG460">
            <v>0</v>
          </cell>
          <cell r="AH460">
            <v>0</v>
          </cell>
          <cell r="AI460" t="str">
            <v/>
          </cell>
          <cell r="AM460" t="str">
            <v>加入=　◎,　受付日：03/13　入金日：06/26共済期間開始日：04/01【申請状況】名簿番号　141　仲里小と一緒の加入【問合せ状況】2</v>
          </cell>
          <cell r="AN460" t="str">
            <v>久米島町立</v>
          </cell>
          <cell r="AP460" t="str">
            <v>901-3107</v>
          </cell>
          <cell r="AQ460" t="str">
            <v>久米島町字謝名堂970</v>
          </cell>
          <cell r="AR460" t="str">
            <v>098-985-8028</v>
          </cell>
          <cell r="AS460" t="str">
            <v>098-985-7581</v>
          </cell>
          <cell r="AT460" t="str">
            <v>nakasyo@nakazato-s.ed.jp</v>
          </cell>
          <cell r="AW460">
            <v>45517</v>
          </cell>
          <cell r="AX460">
            <v>3</v>
          </cell>
          <cell r="AY460">
            <v>3</v>
          </cell>
          <cell r="AZ460">
            <v>24</v>
          </cell>
        </row>
        <row r="461">
          <cell r="B461" t="str">
            <v>美崎小</v>
          </cell>
          <cell r="C461" t="str">
            <v>◎</v>
          </cell>
          <cell r="D461" t="str">
            <v>那覇</v>
          </cell>
          <cell r="E461" t="str">
            <v>久米島町</v>
          </cell>
          <cell r="F461" t="str">
            <v>小学校</v>
          </cell>
          <cell r="G461" t="str">
            <v>美崎小学校ＰＴＡ</v>
          </cell>
          <cell r="H461">
            <v>23</v>
          </cell>
          <cell r="I461">
            <v>45352</v>
          </cell>
          <cell r="J461">
            <v>45436</v>
          </cell>
          <cell r="K461" t="str">
            <v>農</v>
          </cell>
          <cell r="L461">
            <v>45436</v>
          </cell>
          <cell r="M461">
            <v>45437</v>
          </cell>
          <cell r="O461">
            <v>45455</v>
          </cell>
          <cell r="P461" t="str">
            <v xml:space="preserve">01-14 転入報告あり、前校で加入済、対応無し_x000D_
06-21　同一世帯で違う学校に通う兄弟児(5年生)がいるが、その兄弟児は非会員。こちらの学校でPTAイベント参加の際は、当該５年生が怪我をした場合共済適用されるか ➡ 家族として適用される_x000D_
_x000D_
全世帯加入_x000D_
_x000D_
</v>
          </cell>
          <cell r="R461" t="str">
            <v>与座博史</v>
          </cell>
          <cell r="S461" t="str">
            <v>宮城 香奈子（会計）</v>
          </cell>
          <cell r="T461">
            <v>26</v>
          </cell>
          <cell r="U461">
            <v>11</v>
          </cell>
          <cell r="X461">
            <v>3</v>
          </cell>
          <cell r="Z461">
            <v>40</v>
          </cell>
          <cell r="AG461">
            <v>0</v>
          </cell>
          <cell r="AH461">
            <v>40</v>
          </cell>
          <cell r="AI461">
            <v>6000</v>
          </cell>
          <cell r="AM461" t="str">
            <v>加入=　◎,　受付日：03/07　入金日：06/19共済期間開始日：04/01【申請状況】5.6.19　メールにて様式2、準会員名簿届く_x000D_
　　　　_x000D_
名簿番号　142【問合せ状況】全世帯加入　〇2</v>
          </cell>
          <cell r="AN461" t="str">
            <v>久米島町立</v>
          </cell>
          <cell r="AO461" t="str">
            <v>美崎小</v>
          </cell>
          <cell r="AP461" t="str">
            <v>901-3104</v>
          </cell>
          <cell r="AQ461" t="str">
            <v>久米島町字真謝103</v>
          </cell>
          <cell r="AR461" t="str">
            <v>098-985-7727</v>
          </cell>
          <cell r="AS461" t="str">
            <v>098-985-7582</v>
          </cell>
          <cell r="AT461" t="str">
            <v>misaki@misaki-s.ed.jp</v>
          </cell>
          <cell r="AW461">
            <v>45671</v>
          </cell>
          <cell r="AX461">
            <v>3</v>
          </cell>
          <cell r="AY461">
            <v>1</v>
          </cell>
          <cell r="AZ461">
            <v>24</v>
          </cell>
        </row>
        <row r="462">
          <cell r="B462" t="str">
            <v>久米島小</v>
          </cell>
          <cell r="C462" t="str">
            <v>◎</v>
          </cell>
          <cell r="D462" t="str">
            <v>那覇</v>
          </cell>
          <cell r="E462" t="str">
            <v>久米島町</v>
          </cell>
          <cell r="F462" t="str">
            <v>小学校</v>
          </cell>
          <cell r="G462" t="str">
            <v>久米島小学校ＰＴＡ</v>
          </cell>
          <cell r="H462">
            <v>413</v>
          </cell>
          <cell r="I462">
            <v>45406</v>
          </cell>
          <cell r="J462">
            <v>45470</v>
          </cell>
          <cell r="K462" t="str">
            <v>銀</v>
          </cell>
          <cell r="L462">
            <v>45470</v>
          </cell>
          <cell r="M462">
            <v>45471</v>
          </cell>
          <cell r="O462">
            <v>45478</v>
          </cell>
          <cell r="P462" t="str">
            <v>全世帯加入（会長名OK）</v>
          </cell>
          <cell r="R462" t="str">
            <v>高江洲 亮</v>
          </cell>
          <cell r="S462" t="str">
            <v>下里文子県費事務月～金9時～16時</v>
          </cell>
          <cell r="T462">
            <v>38</v>
          </cell>
          <cell r="U462">
            <v>11</v>
          </cell>
          <cell r="X462">
            <v>29</v>
          </cell>
          <cell r="Z462">
            <v>78</v>
          </cell>
          <cell r="AG462">
            <v>0</v>
          </cell>
          <cell r="AH462">
            <v>78</v>
          </cell>
          <cell r="AI462">
            <v>11700</v>
          </cell>
          <cell r="AM462" t="str">
            <v>加入=　◎,　受付日：03/03　入金日：06/20共済期間開始日：04/01【申請状況】5.6.20　メールにて様式2、準会員名簿届く_x000D_
名簿番号　143【問合せ状況】全世帯加入　〇2</v>
          </cell>
          <cell r="AN462" t="str">
            <v>久米島町立</v>
          </cell>
          <cell r="AO462" t="str">
            <v>久米島小</v>
          </cell>
          <cell r="AP462" t="str">
            <v>901-3115</v>
          </cell>
          <cell r="AQ462" t="str">
            <v>久米島町字儀間1</v>
          </cell>
          <cell r="AR462" t="str">
            <v>098-985-2007</v>
          </cell>
          <cell r="AS462" t="str">
            <v>098-985-4120</v>
          </cell>
          <cell r="AT462" t="str">
            <v>kumesyo@kumeshima-s.ed.jp</v>
          </cell>
          <cell r="AW462">
            <v>45566</v>
          </cell>
          <cell r="AX462">
            <v>3</v>
          </cell>
          <cell r="AY462">
            <v>1</v>
          </cell>
          <cell r="AZ462">
            <v>24</v>
          </cell>
        </row>
        <row r="463">
          <cell r="B463" t="str">
            <v>比屋定小</v>
          </cell>
          <cell r="C463" t="str">
            <v>◎</v>
          </cell>
          <cell r="D463" t="str">
            <v>那覇</v>
          </cell>
          <cell r="E463" t="str">
            <v>久米島町</v>
          </cell>
          <cell r="F463" t="str">
            <v>小学校</v>
          </cell>
          <cell r="G463" t="str">
            <v>比屋定小学校ＰＴＡ</v>
          </cell>
          <cell r="H463">
            <v>153</v>
          </cell>
          <cell r="I463">
            <v>45369</v>
          </cell>
          <cell r="J463">
            <v>45467</v>
          </cell>
          <cell r="K463" t="str">
            <v>銀</v>
          </cell>
          <cell r="L463">
            <v>45467</v>
          </cell>
          <cell r="M463">
            <v>45468</v>
          </cell>
          <cell r="O463">
            <v>45489</v>
          </cell>
          <cell r="P463" t="str">
            <v>全世帯加入（会長名OK）</v>
          </cell>
          <cell r="R463" t="str">
            <v>玉城 美保</v>
          </cell>
          <cell r="S463" t="str">
            <v>城間　香　県費事務月～金9時～16時</v>
          </cell>
          <cell r="T463">
            <v>8</v>
          </cell>
          <cell r="U463">
            <v>7</v>
          </cell>
          <cell r="X463">
            <v>39</v>
          </cell>
          <cell r="Z463">
            <v>54</v>
          </cell>
          <cell r="AG463">
            <v>0</v>
          </cell>
          <cell r="AH463">
            <v>54</v>
          </cell>
          <cell r="AI463">
            <v>8100</v>
          </cell>
          <cell r="AM463" t="str">
            <v>加入=　◎,　受付日：03/02　入金日：06/15共済期間開始日：04/01【申請状況】5.9.4　琉銀に1,350(準会員9人分入金あり)_x000D_
5.9.4　準会員追加９人。名簿届く_x000D_
5.6.15　メールにて様式2、ＰＴ、儒家会員_x000D_
　　　　名簿届く_x000D_
名簿番号　144【問合せ状況】全世帯加入　〇2</v>
          </cell>
          <cell r="AN463" t="str">
            <v>久米島町立</v>
          </cell>
          <cell r="AO463" t="str">
            <v>比屋定小</v>
          </cell>
          <cell r="AP463" t="str">
            <v>901-3101</v>
          </cell>
          <cell r="AQ463" t="str">
            <v>久米島町字宇江城2220</v>
          </cell>
          <cell r="AR463" t="str">
            <v>098-985-3722</v>
          </cell>
          <cell r="AS463" t="str">
            <v>098-985-4083</v>
          </cell>
          <cell r="AT463" t="str">
            <v>hiyajyo@hiyajyo-s.ed.jp</v>
          </cell>
          <cell r="AW463">
            <v>45485</v>
          </cell>
          <cell r="AX463">
            <v>3</v>
          </cell>
          <cell r="AY463">
            <v>1</v>
          </cell>
          <cell r="AZ463">
            <v>24</v>
          </cell>
        </row>
        <row r="464">
          <cell r="B464" t="str">
            <v>大岳小</v>
          </cell>
          <cell r="C464" t="str">
            <v>◎</v>
          </cell>
          <cell r="D464" t="str">
            <v>那覇</v>
          </cell>
          <cell r="E464" t="str">
            <v>久米島町</v>
          </cell>
          <cell r="F464" t="str">
            <v>小学校</v>
          </cell>
          <cell r="G464" t="str">
            <v>大岳小学校ＰＴＡ</v>
          </cell>
          <cell r="H464">
            <v>144</v>
          </cell>
          <cell r="I464">
            <v>45366</v>
          </cell>
          <cell r="J464">
            <v>45464</v>
          </cell>
          <cell r="K464" t="str">
            <v>銀</v>
          </cell>
          <cell r="L464">
            <v>45464</v>
          </cell>
          <cell r="M464">
            <v>45465</v>
          </cell>
          <cell r="O464">
            <v>45474</v>
          </cell>
          <cell r="P464" t="str">
            <v>全世帯加入（会長名OK）</v>
          </cell>
          <cell r="R464" t="str">
            <v>山里直哉</v>
          </cell>
          <cell r="S464" t="str">
            <v>宮國 夢乃（事務主事平日8時～17時</v>
          </cell>
          <cell r="T464">
            <v>48</v>
          </cell>
          <cell r="U464">
            <v>13</v>
          </cell>
          <cell r="X464">
            <v>17</v>
          </cell>
          <cell r="Z464">
            <v>78</v>
          </cell>
          <cell r="AG464">
            <v>0</v>
          </cell>
          <cell r="AH464">
            <v>78</v>
          </cell>
          <cell r="AI464">
            <v>11700</v>
          </cell>
          <cell r="AM464" t="str">
            <v>加入=　◎,　受付日：03/07　入金日：06/27共済期間開始日：04/01【申請状況】5.6.27　メールにて様式2、準会員名簿届く_x000D_
名簿番号　145【問合せ状況】全世帯加入　〇2</v>
          </cell>
          <cell r="AN464" t="str">
            <v>久米島町立</v>
          </cell>
          <cell r="AO464" t="str">
            <v>大岳小</v>
          </cell>
          <cell r="AP464" t="str">
            <v>901-3137</v>
          </cell>
          <cell r="AQ464" t="str">
            <v>久米島町字山里177</v>
          </cell>
          <cell r="AR464" t="str">
            <v>098-985-2133</v>
          </cell>
          <cell r="AS464" t="str">
            <v>098-985-4405</v>
          </cell>
          <cell r="AT464" t="str">
            <v>jimu@otake-s.ed.jp</v>
          </cell>
          <cell r="AW464">
            <v>45472</v>
          </cell>
          <cell r="AX464">
            <v>3</v>
          </cell>
          <cell r="AY464">
            <v>1</v>
          </cell>
          <cell r="AZ464">
            <v>24</v>
          </cell>
        </row>
        <row r="465">
          <cell r="B465" t="str">
            <v>清水小・幼</v>
          </cell>
          <cell r="C465" t="str">
            <v>◎</v>
          </cell>
          <cell r="D465" t="str">
            <v>那覇</v>
          </cell>
          <cell r="E465" t="str">
            <v>久米島町</v>
          </cell>
          <cell r="F465" t="str">
            <v>小学校</v>
          </cell>
          <cell r="G465" t="str">
            <v>清水小学校・幼稚園ＰＴＡ</v>
          </cell>
          <cell r="H465">
            <v>245</v>
          </cell>
          <cell r="I465">
            <v>45378</v>
          </cell>
          <cell r="J465">
            <v>45470</v>
          </cell>
          <cell r="K465" t="str">
            <v>銀</v>
          </cell>
          <cell r="L465">
            <v>45470</v>
          </cell>
          <cell r="M465">
            <v>45471</v>
          </cell>
          <cell r="O465">
            <v>45478</v>
          </cell>
          <cell r="P465" t="str">
            <v xml:space="preserve">01-14 転出報告あり、対応無し_x000D_
08-06 T1新規の連絡あり。納入済とのこと。_x000D_
_x000D_
全世帯加入（会長名OK）_x000D_
幼稚園と一緒の加入_x000D_
</v>
          </cell>
          <cell r="R465" t="str">
            <v>國吉隼人</v>
          </cell>
          <cell r="S465" t="str">
            <v>池原吉理　県費事務平日9時～16時</v>
          </cell>
          <cell r="T465">
            <v>72</v>
          </cell>
          <cell r="U465">
            <v>15</v>
          </cell>
          <cell r="W465">
            <v>1</v>
          </cell>
          <cell r="X465">
            <v>1</v>
          </cell>
          <cell r="Z465">
            <v>89</v>
          </cell>
          <cell r="AA465">
            <v>21</v>
          </cell>
          <cell r="AB465">
            <v>4</v>
          </cell>
          <cell r="AE465">
            <v>4</v>
          </cell>
          <cell r="AG465">
            <v>29</v>
          </cell>
          <cell r="AH465">
            <v>118</v>
          </cell>
          <cell r="AI465">
            <v>17700</v>
          </cell>
          <cell r="AM465" t="str">
            <v>加入=　◎,　受付日：03/29　入金日：06/27共済期間開始日：04/01【申請状況】5.6.27　メールにて様式2、準会員名簿届く_x000D_
名簿番号　146【問合せ状況】全世帯加入　〇2</v>
          </cell>
          <cell r="AN465" t="str">
            <v>久米島町立</v>
          </cell>
          <cell r="AO465" t="str">
            <v>清水幼小</v>
          </cell>
          <cell r="AP465" t="str">
            <v>901-3125</v>
          </cell>
          <cell r="AQ465" t="str">
            <v>久米島町字鳥島198</v>
          </cell>
          <cell r="AR465" t="str">
            <v>098-985-2286</v>
          </cell>
          <cell r="AS465" t="str">
            <v>098-985-4406</v>
          </cell>
          <cell r="AT465" t="str">
            <v>shimizu@shimizu-s.ed.jp</v>
          </cell>
          <cell r="AW465">
            <v>45671</v>
          </cell>
          <cell r="AX465">
            <v>3</v>
          </cell>
          <cell r="AY465">
            <v>1</v>
          </cell>
          <cell r="AZ465">
            <v>24</v>
          </cell>
        </row>
        <row r="466">
          <cell r="B466" t="str">
            <v>清水幼稚園</v>
          </cell>
          <cell r="C466" t="str">
            <v>◎</v>
          </cell>
          <cell r="D466" t="str">
            <v>那覇</v>
          </cell>
          <cell r="E466" t="str">
            <v>久米島町</v>
          </cell>
          <cell r="F466" t="str">
            <v>公立幼稚園</v>
          </cell>
          <cell r="G466" t="str">
            <v>久米島町立清水幼稚園ＰＴＡ</v>
          </cell>
          <cell r="H466">
            <v>245</v>
          </cell>
          <cell r="I466">
            <v>45378</v>
          </cell>
          <cell r="L466">
            <v>45470</v>
          </cell>
          <cell r="M466">
            <v>45471</v>
          </cell>
          <cell r="P466" t="str">
            <v>幼小まとめて</v>
          </cell>
          <cell r="S466" t="str">
            <v>池原吉利　県費事務</v>
          </cell>
          <cell r="Z466">
            <v>0</v>
          </cell>
          <cell r="AG466">
            <v>0</v>
          </cell>
          <cell r="AH466">
            <v>0</v>
          </cell>
          <cell r="AI466">
            <v>0</v>
          </cell>
          <cell r="AM466" t="str">
            <v>加入=　◎,　受付日：03/29　入金日：06/27共済期間開始日：04/01【申請状況】名簿番号　147　清水小と一緒の加入【問合せ状況】2</v>
          </cell>
          <cell r="AN466" t="str">
            <v>久米島町立</v>
          </cell>
          <cell r="AP466" t="str">
            <v>901-3125</v>
          </cell>
          <cell r="AQ466" t="str">
            <v>久米島町鳥島198</v>
          </cell>
          <cell r="AR466" t="str">
            <v>098-985-4351</v>
          </cell>
          <cell r="AS466" t="str">
            <v>098-985-4406</v>
          </cell>
          <cell r="AW466">
            <v>45517</v>
          </cell>
          <cell r="AX466">
            <v>3</v>
          </cell>
          <cell r="AY466">
            <v>3</v>
          </cell>
          <cell r="AZ466">
            <v>24</v>
          </cell>
        </row>
        <row r="467">
          <cell r="B467" t="str">
            <v>球美中</v>
          </cell>
          <cell r="C467" t="str">
            <v>◎</v>
          </cell>
          <cell r="D467" t="str">
            <v>那覇</v>
          </cell>
          <cell r="E467" t="str">
            <v>久米島町</v>
          </cell>
          <cell r="F467" t="str">
            <v>中学校</v>
          </cell>
          <cell r="G467" t="str">
            <v>球美中学校ＰＴＡ</v>
          </cell>
          <cell r="H467">
            <v>18</v>
          </cell>
          <cell r="I467">
            <v>45351</v>
          </cell>
          <cell r="J467">
            <v>45454</v>
          </cell>
          <cell r="K467" t="str">
            <v>農</v>
          </cell>
          <cell r="L467">
            <v>45455</v>
          </cell>
          <cell r="M467">
            <v>45456</v>
          </cell>
          <cell r="O467">
            <v>45463</v>
          </cell>
          <cell r="P467" t="str">
            <v xml:space="preserve">02-04 新規P1あり、納入待ち（2/5までに振込予定）→済_x000D_
07-29 新規P４報告あり、振込済_x000D_
_x000D_
全世帯加入なし（会長名OK）_x000D_
</v>
          </cell>
          <cell r="R467" t="str">
            <v>富永 肇</v>
          </cell>
          <cell r="S467" t="str">
            <v>東江ひろみ　県費事務</v>
          </cell>
          <cell r="T467">
            <v>69</v>
          </cell>
          <cell r="U467">
            <v>12</v>
          </cell>
          <cell r="V467">
            <v>5</v>
          </cell>
          <cell r="Z467">
            <v>86</v>
          </cell>
          <cell r="AG467">
            <v>0</v>
          </cell>
          <cell r="AH467">
            <v>86</v>
          </cell>
          <cell r="AI467">
            <v>12900</v>
          </cell>
          <cell r="AM467" t="str">
            <v>加入=　◎,　受付日：03/07　入金日：06/13共済期間開始日：04/01【申請状況】5.10.12　10/6分は農協に振込があった。_x000D_
5.10.13　東江さんよりメールあり。昨日_x000D_
　　　　10/6分をゆうちょに振込みしたとのこと。_x000D_
5.10.6　Ｐ1追加_x000D_
5.9.6　ゆうちょに300円入金あり_x000D_
5.9.5　Ｐ2追加_x000D_
名簿番号　148【問合せ状況】全世帯加入　×2</v>
          </cell>
          <cell r="AN467" t="str">
            <v>久米島町立</v>
          </cell>
          <cell r="AO467" t="str">
            <v>球美中</v>
          </cell>
          <cell r="AP467" t="str">
            <v>901-3108</v>
          </cell>
          <cell r="AQ467" t="str">
            <v>久米島町字比嘉2856</v>
          </cell>
          <cell r="AR467" t="str">
            <v>098-985-8128</v>
          </cell>
          <cell r="AS467" t="str">
            <v>098-985-7580</v>
          </cell>
          <cell r="AT467" t="str">
            <v xml:space="preserve">kumichu＠kumi-c.ed.jp </v>
          </cell>
          <cell r="AW467">
            <v>45705</v>
          </cell>
          <cell r="AX467">
            <v>3</v>
          </cell>
          <cell r="AY467">
            <v>2</v>
          </cell>
          <cell r="AZ467">
            <v>24</v>
          </cell>
        </row>
        <row r="468">
          <cell r="B468" t="str">
            <v>久米島西中</v>
          </cell>
          <cell r="C468" t="str">
            <v>◎</v>
          </cell>
          <cell r="D468" t="str">
            <v>那覇</v>
          </cell>
          <cell r="E468" t="str">
            <v>久米島町</v>
          </cell>
          <cell r="F468" t="str">
            <v>中学校</v>
          </cell>
          <cell r="G468" t="str">
            <v>久米島西中学校ＰＴＡ</v>
          </cell>
          <cell r="H468">
            <v>415</v>
          </cell>
          <cell r="I468">
            <v>45410</v>
          </cell>
          <cell r="J468">
            <v>45439</v>
          </cell>
          <cell r="K468" t="str">
            <v>銀</v>
          </cell>
          <cell r="L468">
            <v>45447</v>
          </cell>
          <cell r="M468">
            <v>45448</v>
          </cell>
          <cell r="O468">
            <v>45455</v>
          </cell>
          <cell r="P468" t="str">
            <v xml:space="preserve">24-04-30_x000D_
_x000D_
 総会後に様式１原本、様式２提出とのこと。_x000D_
_x000D_
_x000D_
全世帯加入_x000D_
</v>
          </cell>
          <cell r="R468" t="str">
            <v>宇根 哲人</v>
          </cell>
          <cell r="S468" t="str">
            <v>寺村 まり子（県費事務）</v>
          </cell>
          <cell r="T468">
            <v>102</v>
          </cell>
          <cell r="U468">
            <v>15</v>
          </cell>
          <cell r="Z468">
            <v>117</v>
          </cell>
          <cell r="AG468">
            <v>0</v>
          </cell>
          <cell r="AH468">
            <v>117</v>
          </cell>
          <cell r="AI468">
            <v>17550</v>
          </cell>
          <cell r="AM468" t="str">
            <v>加入=　◎,　受付日：03/27　入金日：10/19共済期間開始日：10/20【申請状況】5.10.19　メールにて、松川教頭先生より、_x000D_
　　　　確定世帯数の報告書届く。入金もあり。_x000D_
5.10.18　那覇地区Ｐ連の上江洲さんに、加入が_x000D_
　　　　完了していない旨再度連絡したところ、_x000D_
　　　　松川教頭先生より、直ぐに加入すると_x000D_
　　　　連絡あり。久米島西中の生徒がお話大会_x000D_
　　　　選出されている。何かあったら対応可能_x000D_
　　　　と話してくれたとのこと。_x000D_
5.9.6　会計の新垣さんと話す。教頭と進めて_x000D_
　　　いるところだが、折り返すとのこと。_x000D_
5.8.22　教頭先生と話す。明日会計出勤の為_x000D_
　　　　支払等するとの事。_x000D_
5.8.21　音声案内になっている。_x000D_
5.7.21　教頭先生より℡あり。急ぎ振込等する_x000D_
　　　　との事。_x000D_
5.7.21　わかっていたが、検討中とのこと。_x000D_
　　　　教頭先生に話し、連絡するとの事。_x000D_
名簿番号　149【問合せ状況】全世帯加入　〇2</v>
          </cell>
          <cell r="AN468" t="str">
            <v>久米島町立</v>
          </cell>
          <cell r="AO468" t="str">
            <v>久米島西中</v>
          </cell>
          <cell r="AP468" t="str">
            <v>901-3131</v>
          </cell>
          <cell r="AQ468" t="str">
            <v>久米島町字西銘1324</v>
          </cell>
          <cell r="AR468" t="str">
            <v>098-985-2006</v>
          </cell>
          <cell r="AS468" t="str">
            <v>098-985-4407</v>
          </cell>
          <cell r="AT468" t="str">
            <v>kumenishi@kumenishi-c.ed.jp</v>
          </cell>
          <cell r="AW468">
            <v>45455</v>
          </cell>
          <cell r="AX468">
            <v>3</v>
          </cell>
          <cell r="AY468">
            <v>2</v>
          </cell>
          <cell r="AZ468">
            <v>24</v>
          </cell>
        </row>
        <row r="469">
          <cell r="B469" t="str">
            <v>久米島ＰＴＡ連合会</v>
          </cell>
          <cell r="C469" t="str">
            <v/>
          </cell>
          <cell r="D469" t="str">
            <v>那覇</v>
          </cell>
          <cell r="E469" t="str">
            <v>久米島町</v>
          </cell>
          <cell r="F469" t="str">
            <v>市町村</v>
          </cell>
          <cell r="G469" t="str">
            <v>久米島ＰＴＡ連合会</v>
          </cell>
          <cell r="M469" t="str">
            <v/>
          </cell>
          <cell r="R469" t="str">
            <v xml:space="preserve"> </v>
          </cell>
          <cell r="Z469">
            <v>0</v>
          </cell>
          <cell r="AG469">
            <v>0</v>
          </cell>
          <cell r="AH469">
            <v>0</v>
          </cell>
          <cell r="AI469" t="str">
            <v/>
          </cell>
          <cell r="AM469" t="str">
            <v/>
          </cell>
          <cell r="AO469" t="str">
            <v>久P連</v>
          </cell>
          <cell r="AP469" t="str">
            <v>901-3101</v>
          </cell>
          <cell r="AQ469" t="str">
            <v>久米島町字宇江城2220（比屋定小学校内）</v>
          </cell>
          <cell r="AR469" t="str">
            <v>098-985-3722</v>
          </cell>
          <cell r="AS469" t="str">
            <v>098-985-4083</v>
          </cell>
          <cell r="AT469" t="str">
            <v>kyoto@hiyajyo-s.ed.jp</v>
          </cell>
          <cell r="AW469">
            <v>45063</v>
          </cell>
          <cell r="AX469">
            <v>3</v>
          </cell>
          <cell r="AY469">
            <v>10</v>
          </cell>
          <cell r="AZ469">
            <v>24</v>
          </cell>
        </row>
        <row r="470">
          <cell r="B470" t="str">
            <v>南大東小中</v>
          </cell>
          <cell r="C470" t="str">
            <v>◎</v>
          </cell>
          <cell r="D470" t="str">
            <v>那覇</v>
          </cell>
          <cell r="E470" t="str">
            <v>南大東村</v>
          </cell>
          <cell r="F470" t="str">
            <v>小学校</v>
          </cell>
          <cell r="G470" t="str">
            <v>南大東小中学校ＰＴＡ</v>
          </cell>
          <cell r="H470">
            <v>408</v>
          </cell>
          <cell r="I470">
            <v>45399</v>
          </cell>
          <cell r="J470">
            <v>45457</v>
          </cell>
          <cell r="K470" t="str">
            <v>郵</v>
          </cell>
          <cell r="L470">
            <v>45457</v>
          </cell>
          <cell r="M470">
            <v>45458</v>
          </cell>
          <cell r="O470">
            <v>45461</v>
          </cell>
          <cell r="P470" t="str">
            <v>06-19 幼稚園は無しでOK.</v>
          </cell>
          <cell r="R470" t="str">
            <v>玉那覇 丈</v>
          </cell>
          <cell r="S470" t="str">
            <v>仲地 昭人　教頭</v>
          </cell>
          <cell r="T470">
            <v>66</v>
          </cell>
          <cell r="U470">
            <v>23</v>
          </cell>
          <cell r="Z470">
            <v>89</v>
          </cell>
          <cell r="AG470">
            <v>0</v>
          </cell>
          <cell r="AH470">
            <v>89</v>
          </cell>
          <cell r="AI470">
            <v>13350</v>
          </cell>
          <cell r="AM470" t="str">
            <v>加入=　◎,　受付日：04/10　入金日：07/26共済期間開始日：07/27【申請状況】5.7.26　faxにて様式2届く_x000D_
5.7.25　メールにて、下記を要求した。_x000D_
5.7.18　様式2入金未だ_x000D_
名簿番号　151【問合せ状況】全世帯加入　〇2</v>
          </cell>
          <cell r="AN470" t="str">
            <v>南大東村立</v>
          </cell>
          <cell r="AO470" t="str">
            <v>南大東小中</v>
          </cell>
          <cell r="AP470" t="str">
            <v>901-3806</v>
          </cell>
          <cell r="AQ470" t="str">
            <v>南大東村字池之沢317</v>
          </cell>
          <cell r="AR470" t="str">
            <v>09802-2-2450</v>
          </cell>
          <cell r="AS470" t="str">
            <v>09802-2-2731</v>
          </cell>
          <cell r="AT470" t="str">
            <v>es-minami@minamidaito.jp</v>
          </cell>
          <cell r="AW470">
            <v>45462</v>
          </cell>
          <cell r="AX470">
            <v>3</v>
          </cell>
          <cell r="AY470">
            <v>1</v>
          </cell>
          <cell r="AZ470">
            <v>25</v>
          </cell>
        </row>
        <row r="471">
          <cell r="B471" t="str">
            <v>南大東幼稚園</v>
          </cell>
          <cell r="C471" t="str">
            <v/>
          </cell>
          <cell r="D471" t="str">
            <v>那覇</v>
          </cell>
          <cell r="E471" t="str">
            <v>南大東村</v>
          </cell>
          <cell r="F471" t="str">
            <v>公立幼稚園</v>
          </cell>
          <cell r="G471" t="str">
            <v>南大東村立南大東幼稚園ＰＴＡ</v>
          </cell>
          <cell r="I471">
            <v>45399</v>
          </cell>
          <cell r="M471" t="str">
            <v/>
          </cell>
          <cell r="R471" t="str">
            <v xml:space="preserve"> </v>
          </cell>
          <cell r="Z471">
            <v>0</v>
          </cell>
          <cell r="AG471">
            <v>0</v>
          </cell>
          <cell r="AH471">
            <v>0</v>
          </cell>
          <cell r="AI471" t="str">
            <v/>
          </cell>
          <cell r="AM471" t="str">
            <v/>
          </cell>
          <cell r="AN471" t="str">
            <v>南大東村立</v>
          </cell>
          <cell r="AP471" t="str">
            <v>901-3806</v>
          </cell>
          <cell r="AQ471" t="str">
            <v>南大東村字池の沢317</v>
          </cell>
          <cell r="AR471" t="str">
            <v>09802-2-2122</v>
          </cell>
          <cell r="AS471" t="str">
            <v>09802-2-2122</v>
          </cell>
          <cell r="AW471">
            <v>45517</v>
          </cell>
          <cell r="AX471">
            <v>3</v>
          </cell>
          <cell r="AY471">
            <v>3</v>
          </cell>
          <cell r="AZ471">
            <v>25</v>
          </cell>
        </row>
        <row r="472">
          <cell r="B472" t="str">
            <v>南大東中</v>
          </cell>
          <cell r="C472" t="str">
            <v>◎</v>
          </cell>
          <cell r="D472" t="str">
            <v>那覇</v>
          </cell>
          <cell r="E472" t="str">
            <v>南大東村</v>
          </cell>
          <cell r="F472" t="str">
            <v>中学校</v>
          </cell>
          <cell r="H472">
            <v>408</v>
          </cell>
          <cell r="I472">
            <v>45399</v>
          </cell>
          <cell r="L472">
            <v>45457</v>
          </cell>
          <cell r="M472">
            <v>45458</v>
          </cell>
          <cell r="P472" t="str">
            <v>24-04-17_x000D_
_x000D_
 小中まとめて申請　→　0430 原本受領</v>
          </cell>
          <cell r="R472" t="str">
            <v xml:space="preserve"> </v>
          </cell>
          <cell r="Z472">
            <v>0</v>
          </cell>
          <cell r="AG472">
            <v>0</v>
          </cell>
          <cell r="AH472">
            <v>0</v>
          </cell>
          <cell r="AI472">
            <v>0</v>
          </cell>
          <cell r="AM472" t="str">
            <v>加入=　◎,　受付日：04/10　入金日：07/26共済期間開始日：07/27【申請状況】【問合せ状況】2</v>
          </cell>
          <cell r="AP472" t="str">
            <v>901-3806</v>
          </cell>
          <cell r="AQ472" t="str">
            <v>南大東村池之沢317</v>
          </cell>
          <cell r="AR472" t="str">
            <v>09802-2-2023</v>
          </cell>
          <cell r="AS472" t="str">
            <v>09802-2-2731</v>
          </cell>
          <cell r="AT472" t="str">
            <v>es-minami@minamidaito.jp</v>
          </cell>
          <cell r="AW472">
            <v>45517</v>
          </cell>
          <cell r="AX472">
            <v>3</v>
          </cell>
          <cell r="AY472">
            <v>2</v>
          </cell>
          <cell r="AZ472">
            <v>25</v>
          </cell>
        </row>
        <row r="473">
          <cell r="B473" t="str">
            <v>南大東村ＰＴＡ連合会</v>
          </cell>
          <cell r="C473" t="str">
            <v/>
          </cell>
          <cell r="D473" t="str">
            <v>那覇</v>
          </cell>
          <cell r="E473" t="str">
            <v>南大東村</v>
          </cell>
          <cell r="F473" t="str">
            <v>市町村</v>
          </cell>
          <cell r="G473" t="str">
            <v>南大東村ＰＴＡ連合会</v>
          </cell>
          <cell r="M473" t="str">
            <v/>
          </cell>
          <cell r="P473" t="str">
            <v>24-04-08 _x000D_
_x000D_
南大東小中の教頭がPTA兼務のため、村P連としては徴収無し</v>
          </cell>
          <cell r="R473" t="str">
            <v xml:space="preserve"> </v>
          </cell>
          <cell r="Z473">
            <v>0</v>
          </cell>
          <cell r="AG473">
            <v>0</v>
          </cell>
          <cell r="AH473">
            <v>0</v>
          </cell>
          <cell r="AI473" t="str">
            <v/>
          </cell>
          <cell r="AM473" t="str">
            <v/>
          </cell>
          <cell r="AO473" t="str">
            <v>南大東村P連</v>
          </cell>
          <cell r="AP473" t="str">
            <v>901-3806</v>
          </cell>
          <cell r="AQ473" t="str">
            <v>南大東村字池之沢317</v>
          </cell>
          <cell r="AR473" t="str">
            <v>09802-2-2450</v>
          </cell>
          <cell r="AS473" t="str">
            <v>09802-2-2731</v>
          </cell>
          <cell r="AT473" t="str">
            <v>es.minamidaito.jp</v>
          </cell>
          <cell r="AW473">
            <v>45390</v>
          </cell>
          <cell r="AX473">
            <v>3</v>
          </cell>
          <cell r="AY473">
            <v>10</v>
          </cell>
          <cell r="AZ473">
            <v>25</v>
          </cell>
        </row>
        <row r="474">
          <cell r="B474" t="str">
            <v>北大東小中</v>
          </cell>
          <cell r="C474" t="str">
            <v>◎</v>
          </cell>
          <cell r="D474" t="str">
            <v>那覇</v>
          </cell>
          <cell r="E474" t="str">
            <v>北大東村</v>
          </cell>
          <cell r="F474" t="str">
            <v>小学校</v>
          </cell>
          <cell r="G474" t="str">
            <v>北大東小中学校ＰＴＡ</v>
          </cell>
          <cell r="H474">
            <v>128</v>
          </cell>
          <cell r="I474">
            <v>45365</v>
          </cell>
          <cell r="J474">
            <v>45413</v>
          </cell>
          <cell r="K474" t="str">
            <v>農</v>
          </cell>
          <cell r="L474">
            <v>45413</v>
          </cell>
          <cell r="M474">
            <v>45414</v>
          </cell>
          <cell r="O474">
            <v>45455</v>
          </cell>
          <cell r="P474" t="str">
            <v>11-07 新規P1あり、納入待ち_x000D_
6.3.27　令和５年度に１世帯分多く振込あり。_x000D_
　　　返金時の手数料が掛金より大きく上回る_x000D_
　　　ことより、単Pの意向で会計にて令和６年_x000D_
　　　度分として、150円預かる。_x000D_
　　　調整をすること。_x000D_
_x000D_
24₋05-02 上記で対応</v>
          </cell>
          <cell r="R474" t="str">
            <v>大城 勇太</v>
          </cell>
          <cell r="S474" t="str">
            <v>菊池智裕教頭</v>
          </cell>
          <cell r="T474">
            <v>17</v>
          </cell>
          <cell r="U474">
            <v>22</v>
          </cell>
          <cell r="V474">
            <v>1</v>
          </cell>
          <cell r="Z474">
            <v>40</v>
          </cell>
          <cell r="AG474">
            <v>0</v>
          </cell>
          <cell r="AH474">
            <v>40</v>
          </cell>
          <cell r="AI474">
            <v>6000</v>
          </cell>
          <cell r="AM474" t="str">
            <v>加入=　◎,　受付日：03/20　入金日：06/09共済期間開始日：04/01【申請状況】5.6.12　47世帯分振込んだとのこと。_x000D_
　　　メールの問合せに回答済。_x000D_
　　　1世帯分多く振込んだことになる。_x000D_
　　　来年2月中旬頃まで様子を見ることになった。_x000D_
5.6.9　メールにて様式2、ＰＴ名簿届くが、_x000D_
　　　　合計数が合致しないのでメールで_x000D_
　　　　問合せ中。_x000D_
名簿番号　154【問合せ状況】全世帯加入　〇2</v>
          </cell>
          <cell r="AN474" t="str">
            <v>北大東村立</v>
          </cell>
          <cell r="AO474" t="str">
            <v>北大東幼小中</v>
          </cell>
          <cell r="AP474" t="str">
            <v>901-3902</v>
          </cell>
          <cell r="AQ474" t="str">
            <v>北大東村字中野181</v>
          </cell>
          <cell r="AR474" t="str">
            <v>09802-3-4015</v>
          </cell>
          <cell r="AS474" t="str">
            <v>09802-3-4318</v>
          </cell>
          <cell r="AT474" t="str">
            <v>school-2@chanple.net</v>
          </cell>
          <cell r="AW474">
            <v>45603</v>
          </cell>
          <cell r="AX474">
            <v>3</v>
          </cell>
          <cell r="AY474">
            <v>1</v>
          </cell>
          <cell r="AZ474">
            <v>26</v>
          </cell>
        </row>
        <row r="475">
          <cell r="B475" t="str">
            <v>北大東中</v>
          </cell>
          <cell r="C475" t="str">
            <v>◎</v>
          </cell>
          <cell r="D475" t="str">
            <v>那覇</v>
          </cell>
          <cell r="E475" t="str">
            <v>北大東村</v>
          </cell>
          <cell r="F475" t="str">
            <v>中学校</v>
          </cell>
          <cell r="H475">
            <v>128</v>
          </cell>
          <cell r="I475">
            <v>45365</v>
          </cell>
          <cell r="L475">
            <v>45413</v>
          </cell>
          <cell r="M475">
            <v>45414</v>
          </cell>
          <cell r="P475" t="str">
            <v>小学校とまとめて。</v>
          </cell>
          <cell r="R475" t="str">
            <v xml:space="preserve"> </v>
          </cell>
          <cell r="Z475">
            <v>0</v>
          </cell>
          <cell r="AG475">
            <v>0</v>
          </cell>
          <cell r="AH475">
            <v>0</v>
          </cell>
          <cell r="AI475">
            <v>0</v>
          </cell>
          <cell r="AM475" t="str">
            <v>加入=　◎,　受付日：03/20　入金日：06/09共済期間開始日：04/01【申請状況】【問合せ状況】2</v>
          </cell>
          <cell r="AP475" t="str">
            <v>901-3902</v>
          </cell>
          <cell r="AQ475" t="str">
            <v>北大東村字中野181</v>
          </cell>
          <cell r="AR475" t="str">
            <v>09802-3-4015</v>
          </cell>
          <cell r="AS475" t="str">
            <v>09802-3-4318</v>
          </cell>
          <cell r="AT475" t="str">
            <v>school-1@chanple.net</v>
          </cell>
          <cell r="AW475">
            <v>45517</v>
          </cell>
          <cell r="AX475">
            <v>3</v>
          </cell>
          <cell r="AY475">
            <v>2</v>
          </cell>
          <cell r="AZ475">
            <v>26</v>
          </cell>
        </row>
        <row r="476">
          <cell r="B476" t="str">
            <v>北大東島こども園</v>
          </cell>
          <cell r="C476" t="str">
            <v/>
          </cell>
          <cell r="D476" t="str">
            <v>那覇</v>
          </cell>
          <cell r="E476" t="str">
            <v>北大東村</v>
          </cell>
          <cell r="F476" t="str">
            <v>公立幼稚園型認定こども園</v>
          </cell>
          <cell r="G476" t="str">
            <v>北大東幼稚園ＰＴＡ</v>
          </cell>
          <cell r="M476" t="str">
            <v/>
          </cell>
          <cell r="R476" t="str">
            <v xml:space="preserve"> </v>
          </cell>
          <cell r="Z476">
            <v>0</v>
          </cell>
          <cell r="AG476">
            <v>0</v>
          </cell>
          <cell r="AH476">
            <v>0</v>
          </cell>
          <cell r="AI476" t="str">
            <v/>
          </cell>
          <cell r="AM476" t="str">
            <v/>
          </cell>
          <cell r="AN476" t="str">
            <v>北大東村立</v>
          </cell>
          <cell r="AP476" t="str">
            <v>901-3902</v>
          </cell>
          <cell r="AQ476" t="str">
            <v>北大東村字中野180</v>
          </cell>
          <cell r="AR476" t="str">
            <v>09802-3-4456</v>
          </cell>
          <cell r="AW476">
            <v>45156</v>
          </cell>
          <cell r="AX476">
            <v>3</v>
          </cell>
          <cell r="AY476">
            <v>5</v>
          </cell>
          <cell r="AZ476">
            <v>26</v>
          </cell>
        </row>
        <row r="477">
          <cell r="B477" t="str">
            <v>北大東幼小中学校ＰＴＡ連合会</v>
          </cell>
          <cell r="C477" t="str">
            <v/>
          </cell>
          <cell r="D477" t="str">
            <v>那覇</v>
          </cell>
          <cell r="E477" t="str">
            <v>北大東村</v>
          </cell>
          <cell r="F477" t="str">
            <v>市町村</v>
          </cell>
          <cell r="G477" t="str">
            <v>北大東幼小中学校ＰＴＡ連合会</v>
          </cell>
          <cell r="M477" t="str">
            <v/>
          </cell>
          <cell r="P477" t="str">
            <v>24-04-08 _x000D_
_x000D_
北大東小中の教頭がPTA兼務のため、村P連としては徴収無し</v>
          </cell>
          <cell r="R477" t="str">
            <v xml:space="preserve"> </v>
          </cell>
          <cell r="S477" t="str">
            <v>菊池智裕教頭</v>
          </cell>
          <cell r="Z477">
            <v>0</v>
          </cell>
          <cell r="AG477">
            <v>0</v>
          </cell>
          <cell r="AH477">
            <v>0</v>
          </cell>
          <cell r="AI477" t="str">
            <v/>
          </cell>
          <cell r="AM477" t="str">
            <v/>
          </cell>
          <cell r="AN477" t="str">
            <v>北大東村</v>
          </cell>
          <cell r="AP477" t="str">
            <v>901-3902</v>
          </cell>
          <cell r="AQ477" t="str">
            <v>北大東村字中野181（北大東小中内）</v>
          </cell>
          <cell r="AR477" t="str">
            <v>09802-3-4015</v>
          </cell>
          <cell r="AS477" t="str">
            <v>09802-3-4318</v>
          </cell>
          <cell r="AT477" t="str">
            <v>school-@gettou.jp</v>
          </cell>
          <cell r="AW477">
            <v>45399</v>
          </cell>
          <cell r="AX477">
            <v>3</v>
          </cell>
          <cell r="AY477">
            <v>10</v>
          </cell>
          <cell r="AZ477">
            <v>26</v>
          </cell>
        </row>
        <row r="478">
          <cell r="B478" t="str">
            <v>上田小</v>
          </cell>
          <cell r="C478" t="str">
            <v>◎</v>
          </cell>
          <cell r="D478" t="str">
            <v>島尻</v>
          </cell>
          <cell r="E478" t="str">
            <v>豊見城市</v>
          </cell>
          <cell r="F478" t="str">
            <v>小学校</v>
          </cell>
          <cell r="G478" t="str">
            <v>上田小学校ＰＴＡ</v>
          </cell>
          <cell r="H478">
            <v>239</v>
          </cell>
          <cell r="I478">
            <v>45377</v>
          </cell>
          <cell r="J478">
            <v>45463</v>
          </cell>
          <cell r="K478" t="str">
            <v>農</v>
          </cell>
          <cell r="L478">
            <v>45463</v>
          </cell>
          <cell r="M478">
            <v>45464</v>
          </cell>
          <cell r="O478">
            <v>45467</v>
          </cell>
          <cell r="P478" t="str">
            <v>会長名OK）</v>
          </cell>
          <cell r="R478" t="str">
            <v>比嘉 正也</v>
          </cell>
          <cell r="S478" t="str">
            <v>花城沙織　Ｐ事務月水金9時～15時</v>
          </cell>
          <cell r="T478">
            <v>547</v>
          </cell>
          <cell r="U478">
            <v>43</v>
          </cell>
          <cell r="Z478">
            <v>590</v>
          </cell>
          <cell r="AG478">
            <v>0</v>
          </cell>
          <cell r="AH478">
            <v>590</v>
          </cell>
          <cell r="AI478">
            <v>88500</v>
          </cell>
          <cell r="AM478" t="str">
            <v>加入=　◎,　受付日：03/28　入金日：06/07共済期間開始日：04/01【申請状況】5.6.7　メールにて様式2届く。6/７に88,350入金_x000D_
　　　予定_x000D_
名簿番号　1【問合せ状況】全世帯加入　〇2</v>
          </cell>
          <cell r="AN478" t="str">
            <v>豊見城市立</v>
          </cell>
          <cell r="AO478" t="str">
            <v>上田幼小</v>
          </cell>
          <cell r="AP478" t="str">
            <v>901-0244</v>
          </cell>
          <cell r="AQ478" t="str">
            <v>豊見城市宜保1-1-4</v>
          </cell>
          <cell r="AR478" t="str">
            <v>098-851-7544</v>
          </cell>
          <cell r="AS478" t="str">
            <v>098-851-7544</v>
          </cell>
          <cell r="AT478" t="str">
            <v>tomigusukuuetapta@yahoo.co.jp</v>
          </cell>
          <cell r="AW478">
            <v>45467</v>
          </cell>
          <cell r="AX478">
            <v>4</v>
          </cell>
          <cell r="AY478">
            <v>1</v>
          </cell>
          <cell r="AZ478">
            <v>27</v>
          </cell>
        </row>
        <row r="479">
          <cell r="B479" t="str">
            <v>長嶺小</v>
          </cell>
          <cell r="C479" t="str">
            <v>◎</v>
          </cell>
          <cell r="D479" t="str">
            <v>島尻</v>
          </cell>
          <cell r="E479" t="str">
            <v>豊見城市</v>
          </cell>
          <cell r="F479" t="str">
            <v>小学校</v>
          </cell>
          <cell r="G479" t="str">
            <v>長嶺小学校ＰＴＡ</v>
          </cell>
          <cell r="H479">
            <v>83</v>
          </cell>
          <cell r="I479">
            <v>45358</v>
          </cell>
          <cell r="J479">
            <v>45419</v>
          </cell>
          <cell r="K479" t="str">
            <v>農</v>
          </cell>
          <cell r="L479">
            <v>45419</v>
          </cell>
          <cell r="M479">
            <v>45420</v>
          </cell>
          <cell r="O479">
            <v>45455</v>
          </cell>
          <cell r="P479" t="str">
            <v>01-08 転入出報告あり、対応無し_x000D_
11-15 転出報告あり、対応不要_x000D_
08-03 転出届あり（P1）対応不要_x000D_
_x000D_
全世帯加入</v>
          </cell>
          <cell r="R479" t="str">
            <v>嶺島 沙貴</v>
          </cell>
          <cell r="S479" t="str">
            <v>上原美紀　Ｐ事務月水金13時～17時</v>
          </cell>
          <cell r="T479">
            <v>373</v>
          </cell>
          <cell r="U479">
            <v>30</v>
          </cell>
          <cell r="X479">
            <v>21</v>
          </cell>
          <cell r="Z479">
            <v>424</v>
          </cell>
          <cell r="AG479">
            <v>0</v>
          </cell>
          <cell r="AH479">
            <v>424</v>
          </cell>
          <cell r="AI479">
            <v>63600</v>
          </cell>
          <cell r="AM479" t="str">
            <v>加入=　◎,　受付日：02/20　入金日：06/22共済期間開始日：04/01【申請状況】5.10.16　6/22、7/10分300円窓口持参あり_x000D_
5.10.13　週明け月曜に窓口にて支払との事。_x000D_
5.10.13　メールにて、6/22、7/10分請求済_x000D_
5.7.31　ＰＴＡの固定電話回線解約。FAXは_x000D_
　　　　学校回線となる。_x000D_
5.7.10　Ｐ1追加_x000D_
5.7.5　準会員(1)入金未だ_x000D_
5.6.22　農協に62,700(418世帯)あり。_x000D_
5.5.29　確定世帯数の変更、名簿の変更あり_x000D_
　　　　6/30振込予定とのこと。_x000D_
5.5.19　faxにて、準会員名簿1名追加報告あり_x000D_
　　　　郵送にて、様式２、準会員(19)ＰＴ_x000D_
　　　　名簿届く　　　　_x000D_
名簿番号　2【問合せ状況】全世帯加入　×2</v>
          </cell>
          <cell r="AN479" t="str">
            <v>豊見城市立</v>
          </cell>
          <cell r="AO479" t="str">
            <v>長嶺幼小</v>
          </cell>
          <cell r="AP479" t="str">
            <v>901-0211</v>
          </cell>
          <cell r="AQ479" t="str">
            <v>豊見城市字饒波1018</v>
          </cell>
          <cell r="AR479" t="str">
            <v>080-9566-3546</v>
          </cell>
          <cell r="AS479" t="str">
            <v>098-856-5534</v>
          </cell>
          <cell r="AT479" t="str">
            <v>nagamine.ptacom@gmail.com</v>
          </cell>
          <cell r="AW479">
            <v>45665</v>
          </cell>
          <cell r="AX479">
            <v>4</v>
          </cell>
          <cell r="AY479">
            <v>1</v>
          </cell>
          <cell r="AZ479">
            <v>27</v>
          </cell>
        </row>
        <row r="480">
          <cell r="B480" t="str">
            <v>座安小</v>
          </cell>
          <cell r="C480" t="str">
            <v>◎</v>
          </cell>
          <cell r="D480" t="str">
            <v>島尻</v>
          </cell>
          <cell r="E480" t="str">
            <v>豊見城市</v>
          </cell>
          <cell r="F480" t="str">
            <v>小学校</v>
          </cell>
          <cell r="G480" t="str">
            <v>座安小学校ＰＴＡ</v>
          </cell>
          <cell r="H480">
            <v>48</v>
          </cell>
          <cell r="I480">
            <v>45355</v>
          </cell>
          <cell r="J480">
            <v>45428</v>
          </cell>
          <cell r="K480" t="str">
            <v>郵</v>
          </cell>
          <cell r="L480">
            <v>45428</v>
          </cell>
          <cell r="M480">
            <v>45429</v>
          </cell>
          <cell r="O480">
            <v>45455</v>
          </cell>
          <cell r="P480" t="str">
            <v>08-27 東風平小(P1)、西崎小(P1)より転入ありだが、西崎小は未完了のため至急確認。準会員１名追加_x000D_
_x000D_
06-14　追加入金確認済、証書発行○ _x000D_
05-31 準会員名簿提出あり（追加）入金待ち。_x000D_
_x000D_
全世帯加入</v>
          </cell>
          <cell r="R480" t="str">
            <v>平良　満</v>
          </cell>
          <cell r="S480" t="str">
            <v>真玉橋民枝　Ｐ事務　月水金10時～16時</v>
          </cell>
          <cell r="T480">
            <v>320</v>
          </cell>
          <cell r="U480">
            <v>30</v>
          </cell>
          <cell r="Y480">
            <v>20</v>
          </cell>
          <cell r="Z480">
            <v>370</v>
          </cell>
          <cell r="AG480">
            <v>0</v>
          </cell>
          <cell r="AH480">
            <v>370</v>
          </cell>
          <cell r="AI480">
            <v>55500</v>
          </cell>
          <cell r="AM480" t="str">
            <v>加入=　◎,　受付日：02/21　入金日：05/16共済期間開始日：04/01【申請状況】5.5.16　faxにて様式2届く。本日入金予定_x000D_
名簿番号　3【問合せ状況】全世帯加入　〇2</v>
          </cell>
          <cell r="AN480" t="str">
            <v>豊見城市立</v>
          </cell>
          <cell r="AO480" t="str">
            <v>座安小</v>
          </cell>
          <cell r="AP480" t="str">
            <v>901-0221</v>
          </cell>
          <cell r="AQ480" t="str">
            <v>豊見城市字座安230-1</v>
          </cell>
          <cell r="AR480" t="str">
            <v>098-850-3627</v>
          </cell>
          <cell r="AS480" t="str">
            <v>098-856-5529</v>
          </cell>
          <cell r="AT480" t="str">
            <v>zayasu-syo@city.tomigusuku.okinawa.jp</v>
          </cell>
          <cell r="AW480">
            <v>45531</v>
          </cell>
          <cell r="AX480">
            <v>4</v>
          </cell>
          <cell r="AY480">
            <v>1</v>
          </cell>
          <cell r="AZ480">
            <v>27</v>
          </cell>
        </row>
        <row r="481">
          <cell r="B481" t="str">
            <v>豊見城小</v>
          </cell>
          <cell r="C481" t="str">
            <v>◎</v>
          </cell>
          <cell r="D481" t="str">
            <v>島尻</v>
          </cell>
          <cell r="E481" t="str">
            <v>豊見城市</v>
          </cell>
          <cell r="F481" t="str">
            <v>小学校</v>
          </cell>
          <cell r="G481" t="str">
            <v>豊見城小学校ＰＴＡ</v>
          </cell>
          <cell r="H481">
            <v>316</v>
          </cell>
          <cell r="I481">
            <v>45380</v>
          </cell>
          <cell r="J481">
            <v>45460</v>
          </cell>
          <cell r="K481" t="str">
            <v>農</v>
          </cell>
          <cell r="L481">
            <v>45460</v>
          </cell>
          <cell r="M481">
            <v>45461</v>
          </cell>
          <cell r="O481">
            <v>45463</v>
          </cell>
          <cell r="P481" t="str">
            <v>全世帯加入なし（会長名OK）</v>
          </cell>
          <cell r="R481" t="str">
            <v>古堅宗二郎</v>
          </cell>
          <cell r="S481" t="str">
            <v>中島佐紀　Ｐ事務月水金9時～15時</v>
          </cell>
          <cell r="T481">
            <v>458</v>
          </cell>
          <cell r="U481">
            <v>38</v>
          </cell>
          <cell r="Z481">
            <v>496</v>
          </cell>
          <cell r="AG481">
            <v>0</v>
          </cell>
          <cell r="AH481">
            <v>496</v>
          </cell>
          <cell r="AI481">
            <v>74400</v>
          </cell>
          <cell r="AM481" t="str">
            <v>加入=　◎,　受付日：03/13　入金日：06/06共済期間開始日：04/01【申請状況】5.6.7　郵送にて様式2、ＰＴ名簿届く_x000D_
　　　6/6　70,200入金予定_x000D_
名簿番号　4【問合せ状況】全世帯加入　〇2</v>
          </cell>
          <cell r="AN481" t="str">
            <v>豊見城市立</v>
          </cell>
          <cell r="AO481" t="str">
            <v>豊見城小</v>
          </cell>
          <cell r="AP481" t="str">
            <v>901-0213</v>
          </cell>
          <cell r="AQ481" t="str">
            <v>豊見城市字高嶺446-15</v>
          </cell>
          <cell r="AR481" t="str">
            <v>098-851-2140</v>
          </cell>
          <cell r="AS481" t="str">
            <v>098-851-2140</v>
          </cell>
          <cell r="AT481" t="str">
            <v>tomisyo@city.tomigusuku.okinawa.jp</v>
          </cell>
          <cell r="AW481">
            <v>45463</v>
          </cell>
          <cell r="AX481">
            <v>4</v>
          </cell>
          <cell r="AY481">
            <v>1</v>
          </cell>
          <cell r="AZ481">
            <v>27</v>
          </cell>
        </row>
        <row r="482">
          <cell r="B482" t="str">
            <v>伊良波小</v>
          </cell>
          <cell r="C482" t="str">
            <v>◎</v>
          </cell>
          <cell r="D482" t="str">
            <v>島尻</v>
          </cell>
          <cell r="E482" t="str">
            <v>豊見城市</v>
          </cell>
          <cell r="F482" t="str">
            <v>小学校</v>
          </cell>
          <cell r="G482" t="str">
            <v>伊良波小学校ＰＴＡ</v>
          </cell>
          <cell r="H482">
            <v>307</v>
          </cell>
          <cell r="I482">
            <v>45379</v>
          </cell>
          <cell r="J482">
            <v>45469</v>
          </cell>
          <cell r="K482" t="str">
            <v>銀</v>
          </cell>
          <cell r="L482">
            <v>45470</v>
          </cell>
          <cell r="M482">
            <v>45471</v>
          </cell>
          <cell r="O482">
            <v>45478</v>
          </cell>
          <cell r="P482" t="str">
            <v>全世帯加入（会長名OK）_x000D_
_x000D_
04-11 　P事務が体調不良で欠勤のため、念の為提出確認ということで、豊見城小Pのナカジマさん（P事務）よりTELあり。なぜ豊見小？？？</v>
          </cell>
          <cell r="R482" t="str">
            <v>山崎 新</v>
          </cell>
          <cell r="S482" t="str">
            <v>瀬長智代　Ｐ事務火～金13時～17時</v>
          </cell>
          <cell r="T482">
            <v>380</v>
          </cell>
          <cell r="U482">
            <v>30</v>
          </cell>
          <cell r="Z482">
            <v>410</v>
          </cell>
          <cell r="AG482">
            <v>0</v>
          </cell>
          <cell r="AH482">
            <v>410</v>
          </cell>
          <cell r="AI482">
            <v>61500</v>
          </cell>
          <cell r="AM482" t="str">
            <v>加入=　◎,　受付日：03/28　入金日：05/24共済期間開始日：04/01【申請状況】6.2.6　農協に9/1分300円入金あり_x000D_
6.1.17　FAXにて9/1分請求済_x000D_
5.12.28　本日時点未納_x000D_
5.12.11　本日時点未納_x000D_
5.10.17　メールにて、9/1分を請求済_x000D_
5.9.1　P1T1追加_x000D_
5.5.22　本日名簿のみ郵送にて届くが様式2が無い。_x000D_
　　　　faxにて様式2を請求済　本日中に_x000D_
　　　　faxにて様式2届く。_x000D_
名簿番号　5【問合せ状況】全世帯加入　〇2</v>
          </cell>
          <cell r="AN482" t="str">
            <v>豊見城市立</v>
          </cell>
          <cell r="AO482" t="str">
            <v>伊良波幼小</v>
          </cell>
          <cell r="AP482" t="str">
            <v>901-0232</v>
          </cell>
          <cell r="AQ482" t="str">
            <v>豊見城市字伊良波300</v>
          </cell>
          <cell r="AR482" t="str">
            <v>098-850-9213</v>
          </cell>
          <cell r="AS482" t="str">
            <v>098-850-1898</v>
          </cell>
          <cell r="AT482" t="str">
            <v>irahasyop@gmail.com</v>
          </cell>
          <cell r="AW482">
            <v>45566</v>
          </cell>
          <cell r="AX482">
            <v>4</v>
          </cell>
          <cell r="AY482">
            <v>1</v>
          </cell>
          <cell r="AZ482">
            <v>27</v>
          </cell>
        </row>
        <row r="483">
          <cell r="B483" t="str">
            <v>とよみ小</v>
          </cell>
          <cell r="C483" t="str">
            <v>◎</v>
          </cell>
          <cell r="D483" t="str">
            <v>島尻</v>
          </cell>
          <cell r="E483" t="str">
            <v>豊見城市</v>
          </cell>
          <cell r="F483" t="str">
            <v>小学校</v>
          </cell>
          <cell r="G483" t="str">
            <v>とよみ小学校ＰＴＡ</v>
          </cell>
          <cell r="H483">
            <v>25</v>
          </cell>
          <cell r="I483">
            <v>45352</v>
          </cell>
          <cell r="J483">
            <v>45464</v>
          </cell>
          <cell r="K483" t="str">
            <v>農</v>
          </cell>
          <cell r="L483">
            <v>45464</v>
          </cell>
          <cell r="M483">
            <v>45465</v>
          </cell>
          <cell r="O483">
            <v>45467</v>
          </cell>
          <cell r="P483" t="str">
            <v>12-02 新規P1あり、納入待ち　→全て済_x000D_
10-07 転入出報告あり、前校で加入済・対応無し_x000D_
09-12 新規T1報告あり。納入待ち。_x000D_
08-26 P2世帯追加あり。_x000D_
07-04 1世帯追加あり、納入待ち_x000D_
全世帯加入なし（会長名OK）</v>
          </cell>
          <cell r="R483" t="str">
            <v>川満 玄治</v>
          </cell>
          <cell r="S483" t="str">
            <v>平良美涼　Ｐ事務水曜日以外9時～14時</v>
          </cell>
          <cell r="T483">
            <v>445</v>
          </cell>
          <cell r="U483">
            <v>37</v>
          </cell>
          <cell r="V483">
            <v>4</v>
          </cell>
          <cell r="W483">
            <v>1</v>
          </cell>
          <cell r="X483">
            <v>9</v>
          </cell>
          <cell r="Z483">
            <v>496</v>
          </cell>
          <cell r="AG483">
            <v>0</v>
          </cell>
          <cell r="AH483">
            <v>496</v>
          </cell>
          <cell r="AI483">
            <v>74400</v>
          </cell>
          <cell r="AM483" t="str">
            <v>加入=　◎,　受付日：03/31　入金日：06/16共済期間開始日：04/01【申請状況】5.12.25　メールにてＰ1追加。10/13、12/25分_x000D_
　　　　本日ゆうちょに振込んだとの事。_x000D_
5.10.13　T1追加　メールにて年内納入をお願い済_x000D_
5.6.16　faxにて様式2、ＰＴ名簿届く_x000D_
名簿番号　6【問合せ状況】全世帯加入か否か不明2</v>
          </cell>
          <cell r="AN483" t="str">
            <v>豊見城市立</v>
          </cell>
          <cell r="AO483" t="str">
            <v>とよみ幼小</v>
          </cell>
          <cell r="AP483" t="str">
            <v>901-0242</v>
          </cell>
          <cell r="AQ483" t="str">
            <v>豊見城市字高安1132-2</v>
          </cell>
          <cell r="AR483" t="str">
            <v>098-856-9331</v>
          </cell>
          <cell r="AS483" t="str">
            <v>098-850-8034</v>
          </cell>
          <cell r="AT483" t="str">
            <v>toyomipta1043@gmail.com</v>
          </cell>
          <cell r="AW483">
            <v>45663</v>
          </cell>
          <cell r="AX483">
            <v>4</v>
          </cell>
          <cell r="AY483">
            <v>1</v>
          </cell>
          <cell r="AZ483">
            <v>27</v>
          </cell>
        </row>
        <row r="484">
          <cell r="B484" t="str">
            <v>豊崎小</v>
          </cell>
          <cell r="C484" t="str">
            <v>◎</v>
          </cell>
          <cell r="D484" t="str">
            <v>島尻</v>
          </cell>
          <cell r="E484" t="str">
            <v>豊見城市</v>
          </cell>
          <cell r="F484" t="str">
            <v>小学校</v>
          </cell>
          <cell r="G484" t="str">
            <v>豊崎小学校ＰＴＣＡ</v>
          </cell>
          <cell r="H484">
            <v>342</v>
          </cell>
          <cell r="I484">
            <v>45380</v>
          </cell>
          <cell r="J484">
            <v>45471</v>
          </cell>
          <cell r="K484" t="str">
            <v>農</v>
          </cell>
          <cell r="L484">
            <v>45471</v>
          </cell>
          <cell r="M484">
            <v>45472</v>
          </cell>
          <cell r="O484">
            <v>45478</v>
          </cell>
          <cell r="P484" t="str">
            <v>全世帯加入（会長名OK）</v>
          </cell>
          <cell r="R484" t="str">
            <v>池谷豪貴</v>
          </cell>
          <cell r="S484" t="str">
            <v>新川 千夏（P事務月水金9時～14時</v>
          </cell>
          <cell r="T484">
            <v>512</v>
          </cell>
          <cell r="U484">
            <v>38</v>
          </cell>
          <cell r="Z484">
            <v>550</v>
          </cell>
          <cell r="AG484">
            <v>0</v>
          </cell>
          <cell r="AH484">
            <v>550</v>
          </cell>
          <cell r="AI484">
            <v>82500</v>
          </cell>
          <cell r="AM484" t="str">
            <v>加入=　◎,　受付日：03/27　入金日：06/16共済期間開始日：04/01【申請状況】5.6.28　Faxにて様式2届く_x000D_
5.6.28　新垣さんより、折返しあり。_x000D_
　　　　全世帯加入、様式2を提出するとの事。_x000D_
5.6.27　6/16に農協に78,000入金あるが、様式2_x000D_
　　　　未だ。留守電に伝言残す。_x000D_
名簿番号　7【問合せ状況】全世帯加入　〇2</v>
          </cell>
          <cell r="AN484" t="str">
            <v>豊見城市立</v>
          </cell>
          <cell r="AO484" t="str">
            <v>豊崎幼・小</v>
          </cell>
          <cell r="AP484" t="str">
            <v>901-0225</v>
          </cell>
          <cell r="AQ484" t="str">
            <v>豊見城市字豊崎1-406</v>
          </cell>
          <cell r="AR484" t="str">
            <v>098-856-4550</v>
          </cell>
          <cell r="AS484" t="str">
            <v>098-856-4550</v>
          </cell>
          <cell r="AT484" t="str">
            <v>toyosakiptca4550@gmail.com</v>
          </cell>
          <cell r="AW484">
            <v>45566</v>
          </cell>
          <cell r="AX484">
            <v>4</v>
          </cell>
          <cell r="AY484">
            <v>1</v>
          </cell>
          <cell r="AZ484">
            <v>27</v>
          </cell>
        </row>
        <row r="485">
          <cell r="B485" t="str">
            <v>豊崎中（新設）</v>
          </cell>
          <cell r="C485" t="str">
            <v>◎</v>
          </cell>
          <cell r="D485" t="str">
            <v>島尻</v>
          </cell>
          <cell r="E485" t="str">
            <v>豊見城市</v>
          </cell>
          <cell r="F485" t="str">
            <v>中学校</v>
          </cell>
          <cell r="G485" t="str">
            <v>豊崎中学校ＰＴＣＡ</v>
          </cell>
          <cell r="H485">
            <v>424</v>
          </cell>
          <cell r="I485">
            <v>45463</v>
          </cell>
          <cell r="J485">
            <v>45475</v>
          </cell>
          <cell r="K485" t="str">
            <v>農</v>
          </cell>
          <cell r="L485">
            <v>45467</v>
          </cell>
          <cell r="M485">
            <v>45468</v>
          </cell>
          <cell r="O485">
            <v>45478</v>
          </cell>
          <cell r="P485" t="str">
            <v>全世帯加入（会長名OK）</v>
          </cell>
          <cell r="R485" t="str">
            <v>新垣 繁人</v>
          </cell>
          <cell r="S485" t="str">
            <v>新垣 裕子（P事務）</v>
          </cell>
          <cell r="T485">
            <v>305</v>
          </cell>
          <cell r="U485">
            <v>27</v>
          </cell>
          <cell r="Z485">
            <v>332</v>
          </cell>
          <cell r="AG485">
            <v>0</v>
          </cell>
          <cell r="AH485">
            <v>332</v>
          </cell>
          <cell r="AI485">
            <v>49800</v>
          </cell>
          <cell r="AN485" t="str">
            <v>豊見城市立</v>
          </cell>
          <cell r="AO485" t="str">
            <v>豊崎中</v>
          </cell>
          <cell r="AP485" t="str">
            <v>901-0225</v>
          </cell>
          <cell r="AQ485" t="str">
            <v>豊見城市豊崎1-1</v>
          </cell>
          <cell r="AR485" t="str">
            <v>098-851-2361</v>
          </cell>
          <cell r="AS485" t="str">
            <v>098-996-9001</v>
          </cell>
          <cell r="AT485" t="str">
            <v>toyosaki.jhs@gmail.com</v>
          </cell>
          <cell r="AW485">
            <v>45566</v>
          </cell>
          <cell r="AX485">
            <v>4</v>
          </cell>
          <cell r="AY485">
            <v>2</v>
          </cell>
          <cell r="AZ485">
            <v>27</v>
          </cell>
        </row>
        <row r="486">
          <cell r="B486" t="str">
            <v>ゆたか小</v>
          </cell>
          <cell r="C486" t="str">
            <v>◎</v>
          </cell>
          <cell r="D486" t="str">
            <v>島尻</v>
          </cell>
          <cell r="E486" t="str">
            <v>豊見城市</v>
          </cell>
          <cell r="F486" t="str">
            <v>小学校</v>
          </cell>
          <cell r="G486" t="str">
            <v>ゆたか小学校ＰＴＡ</v>
          </cell>
          <cell r="H486">
            <v>188</v>
          </cell>
          <cell r="I486">
            <v>45373</v>
          </cell>
          <cell r="J486">
            <v>45461</v>
          </cell>
          <cell r="K486" t="str">
            <v>農</v>
          </cell>
          <cell r="L486">
            <v>45460</v>
          </cell>
          <cell r="M486">
            <v>45461</v>
          </cell>
          <cell r="O486">
            <v>45463</v>
          </cell>
          <cell r="P486" t="str">
            <v>12-05 新規P3報告あり、持参するとのこと。_x000D_
全世帯加入（会長名OK）</v>
          </cell>
          <cell r="R486" t="str">
            <v>長嶺 吉起</v>
          </cell>
          <cell r="S486" t="str">
            <v>運天かおり　Ｐ事務　月水金13時～16時</v>
          </cell>
          <cell r="T486">
            <v>493</v>
          </cell>
          <cell r="U486">
            <v>39</v>
          </cell>
          <cell r="V486">
            <v>3</v>
          </cell>
          <cell r="X486">
            <v>1</v>
          </cell>
          <cell r="Z486">
            <v>536</v>
          </cell>
          <cell r="AG486">
            <v>0</v>
          </cell>
          <cell r="AH486">
            <v>536</v>
          </cell>
          <cell r="AI486">
            <v>80400</v>
          </cell>
          <cell r="AM486" t="str">
            <v>加入=　◎,　受付日：03/24　入金日：06/16共済期間開始日：04/01【申請状況】6.2.29　600円入金_x000D_
6.2.28　600円持参_x000D_
6.2.27　明日、600円持参するとの事。_x000D_
6.2.19　2月末までに600円の支払を依頼した。_x000D_
　　　　事務局持参。予め連絡するとのこと。　　　　_x000D_
5.12.5　FAXにてＰ4追加_x000D_
5.6.19　faxにて様式2、準会員名簿届く_x000D_
名簿番号　8【問合せ状況】全世帯加入　〇2</v>
          </cell>
          <cell r="AN486" t="str">
            <v>豊見城市立</v>
          </cell>
          <cell r="AO486" t="str">
            <v>ゆたか幼・小</v>
          </cell>
          <cell r="AP486" t="str">
            <v>901-0241</v>
          </cell>
          <cell r="AQ486" t="str">
            <v>豊見城市字豊見城600-1</v>
          </cell>
          <cell r="AR486" t="str">
            <v>PTA098-996-3381　　098-850-6639　</v>
          </cell>
          <cell r="AS486" t="str">
            <v>098-850-3940</v>
          </cell>
          <cell r="AT486" t="str">
            <v>eyutakaspta@shirt.ocn.ne.jp</v>
          </cell>
          <cell r="AW486">
            <v>45631</v>
          </cell>
          <cell r="AX486">
            <v>4</v>
          </cell>
          <cell r="AY486">
            <v>1</v>
          </cell>
          <cell r="AZ486">
            <v>27</v>
          </cell>
        </row>
        <row r="487">
          <cell r="B487" t="str">
            <v>豊見城中</v>
          </cell>
          <cell r="C487" t="str">
            <v>◎</v>
          </cell>
          <cell r="D487" t="str">
            <v>島尻</v>
          </cell>
          <cell r="E487" t="str">
            <v>豊見城市</v>
          </cell>
          <cell r="F487" t="str">
            <v>中学校</v>
          </cell>
          <cell r="G487" t="str">
            <v>豊見城中学校ＰＴＡ</v>
          </cell>
          <cell r="H487">
            <v>133</v>
          </cell>
          <cell r="I487">
            <v>45365</v>
          </cell>
          <cell r="J487">
            <v>45468</v>
          </cell>
          <cell r="K487" t="str">
            <v>農</v>
          </cell>
          <cell r="L487">
            <v>45468</v>
          </cell>
          <cell r="M487">
            <v>45469</v>
          </cell>
          <cell r="O487">
            <v>45474</v>
          </cell>
          <cell r="P487" t="str">
            <v>全世帯加入（会長名OK）</v>
          </cell>
          <cell r="R487" t="str">
            <v>寄川　靖</v>
          </cell>
          <cell r="S487" t="str">
            <v>後藤真弓Ｐ事務月～金9時～15時</v>
          </cell>
          <cell r="T487">
            <v>768</v>
          </cell>
          <cell r="U487">
            <v>61</v>
          </cell>
          <cell r="Z487">
            <v>829</v>
          </cell>
          <cell r="AG487">
            <v>0</v>
          </cell>
          <cell r="AH487">
            <v>829</v>
          </cell>
          <cell r="AI487">
            <v>124350</v>
          </cell>
          <cell r="AM487" t="str">
            <v>加入=　◎,　受付日：03/31　入金日：07/25共済期間開始日：07/26【申請状況】5.7.26　確定世帯数の報告書　届く_x000D_
5.7.25　入金あるが、様式2に世帯数漏れ。_x000D_
　　　　差替え依頼済_x000D_
5.7.24　後藤さん確認して対応しますとの事。_x000D_
5.7.18　様式2入金未だ_x000D_
名簿番号　9【問合せ状況】全世帯加入　〇2</v>
          </cell>
          <cell r="AN487" t="str">
            <v>豊見城市立</v>
          </cell>
          <cell r="AO487" t="str">
            <v>豊見城中</v>
          </cell>
          <cell r="AP487" t="str">
            <v>901-0244</v>
          </cell>
          <cell r="AQ487" t="str">
            <v>豊見城市宜保1-1-2</v>
          </cell>
          <cell r="AR487" t="str">
            <v>098-850-0036</v>
          </cell>
          <cell r="AS487" t="str">
            <v>098-851-7374</v>
          </cell>
          <cell r="AT487" t="str">
            <v>tomityu1@outlook.jp</v>
          </cell>
          <cell r="AW487">
            <v>45472</v>
          </cell>
          <cell r="AX487">
            <v>4</v>
          </cell>
          <cell r="AY487">
            <v>2</v>
          </cell>
          <cell r="AZ487">
            <v>27</v>
          </cell>
        </row>
        <row r="488">
          <cell r="B488" t="str">
            <v>長嶺中</v>
          </cell>
          <cell r="C488" t="str">
            <v>◎</v>
          </cell>
          <cell r="D488" t="str">
            <v>島尻</v>
          </cell>
          <cell r="E488" t="str">
            <v>豊見城市</v>
          </cell>
          <cell r="F488" t="str">
            <v>中学校</v>
          </cell>
          <cell r="G488" t="str">
            <v>長嶺中学校ＰＴＡ</v>
          </cell>
          <cell r="H488">
            <v>54</v>
          </cell>
          <cell r="I488">
            <v>45356</v>
          </cell>
          <cell r="J488">
            <v>45534</v>
          </cell>
          <cell r="K488" t="str">
            <v>農</v>
          </cell>
          <cell r="L488">
            <v>45534</v>
          </cell>
          <cell r="M488">
            <v>45535</v>
          </cell>
          <cell r="O488">
            <v>45539</v>
          </cell>
          <cell r="P488" t="str">
            <v xml:space="preserve">全世帯加入（会長名OK）_x000D_
</v>
          </cell>
          <cell r="R488" t="str">
            <v>我喜屋 賢</v>
          </cell>
          <cell r="S488" t="str">
            <v>松原慎子　松原慎子月火木金10時～16時</v>
          </cell>
          <cell r="T488">
            <v>457</v>
          </cell>
          <cell r="U488">
            <v>40</v>
          </cell>
          <cell r="Z488">
            <v>497</v>
          </cell>
          <cell r="AG488">
            <v>0</v>
          </cell>
          <cell r="AH488">
            <v>497</v>
          </cell>
          <cell r="AI488">
            <v>74550</v>
          </cell>
          <cell r="AM488" t="str">
            <v>加入=　◎,　受付日：04/12　入金日：07/25共済期間開始日：07/26【申請状況】5.7.24　faxにて様式2届く_x000D_
5.7.24　折返し連絡もらう。松原さんより_x000D_
　　　　急ぎ対応するとの事。_x000D_
5.7.18　様式2入金未だ_x000D_
名簿番号　10【問合せ状況】全世帯加入　〇2</v>
          </cell>
          <cell r="AN488" t="str">
            <v>豊見城市立</v>
          </cell>
          <cell r="AO488" t="str">
            <v>長嶺中</v>
          </cell>
          <cell r="AP488" t="str">
            <v>901-0211</v>
          </cell>
          <cell r="AQ488" t="str">
            <v>豊見城市字饒波1068-2</v>
          </cell>
          <cell r="AR488" t="str">
            <v>098-850-1900</v>
          </cell>
          <cell r="AS488" t="str">
            <v>098-850-1472</v>
          </cell>
          <cell r="AT488" t="str">
            <v>nagamine.ptacom@gmail.com</v>
          </cell>
          <cell r="AW488">
            <v>45539</v>
          </cell>
          <cell r="AX488">
            <v>4</v>
          </cell>
          <cell r="AY488">
            <v>2</v>
          </cell>
          <cell r="AZ488">
            <v>27</v>
          </cell>
        </row>
        <row r="489">
          <cell r="B489" t="str">
            <v>伊良波中</v>
          </cell>
          <cell r="C489" t="str">
            <v>◎</v>
          </cell>
          <cell r="D489" t="str">
            <v>島尻</v>
          </cell>
          <cell r="E489" t="str">
            <v>豊見城市</v>
          </cell>
          <cell r="F489" t="str">
            <v>中学校</v>
          </cell>
          <cell r="G489" t="str">
            <v>伊良波中学校ＰＴＡ</v>
          </cell>
          <cell r="H489">
            <v>348</v>
          </cell>
          <cell r="I489">
            <v>45380</v>
          </cell>
          <cell r="J489">
            <v>45461</v>
          </cell>
          <cell r="K489" t="str">
            <v>農</v>
          </cell>
          <cell r="L489">
            <v>45464</v>
          </cell>
          <cell r="M489">
            <v>45465</v>
          </cell>
          <cell r="O489">
            <v>45467</v>
          </cell>
          <cell r="P489" t="str">
            <v>全世帯加入なし</v>
          </cell>
          <cell r="R489" t="str">
            <v>赤嶺 千春</v>
          </cell>
          <cell r="S489" t="str">
            <v>久貝正美　Ｐ事務月火金9時～18時</v>
          </cell>
          <cell r="T489">
            <v>478</v>
          </cell>
          <cell r="U489">
            <v>40</v>
          </cell>
          <cell r="Z489">
            <v>518</v>
          </cell>
          <cell r="AG489">
            <v>0</v>
          </cell>
          <cell r="AH489">
            <v>518</v>
          </cell>
          <cell r="AI489">
            <v>77700</v>
          </cell>
          <cell r="AM489" t="str">
            <v>加入=　◎,　受付日：02/24　入金日：06/16共済期間開始日：04/01【申請状況】5.6.13　メールにて様式2、ＰＴ、準会員名簿_x000D_
　　　　届く。6/19130,350入金予定_x000D_
名簿番号　11【問合せ状況】全世帯加入　×2</v>
          </cell>
          <cell r="AN489" t="str">
            <v>豊見城市立</v>
          </cell>
          <cell r="AO489" t="str">
            <v>伊良波中</v>
          </cell>
          <cell r="AP489" t="str">
            <v>901-0232</v>
          </cell>
          <cell r="AQ489" t="str">
            <v>豊見城市字伊良波273</v>
          </cell>
          <cell r="AR489" t="str">
            <v>098-850-2791</v>
          </cell>
          <cell r="AS489" t="str">
            <v>098-850-1597</v>
          </cell>
          <cell r="AT489" t="str">
            <v>irahapta@outlook.jp</v>
          </cell>
          <cell r="AW489">
            <v>45467</v>
          </cell>
          <cell r="AX489">
            <v>4</v>
          </cell>
          <cell r="AY489">
            <v>2</v>
          </cell>
          <cell r="AZ489">
            <v>27</v>
          </cell>
        </row>
        <row r="490">
          <cell r="B490" t="str">
            <v>長嶺こども園</v>
          </cell>
          <cell r="C490" t="str">
            <v/>
          </cell>
          <cell r="D490" t="str">
            <v>島尻</v>
          </cell>
          <cell r="E490" t="str">
            <v>豊見城市</v>
          </cell>
          <cell r="F490" t="str">
            <v>公私連携幼保連携型認定こども園</v>
          </cell>
          <cell r="G490" t="str">
            <v>長嶺こども園ＰＴＡ</v>
          </cell>
          <cell r="M490" t="str">
            <v/>
          </cell>
          <cell r="R490" t="str">
            <v xml:space="preserve"> </v>
          </cell>
          <cell r="Z490">
            <v>0</v>
          </cell>
          <cell r="AG490">
            <v>0</v>
          </cell>
          <cell r="AH490">
            <v>0</v>
          </cell>
          <cell r="AI490" t="str">
            <v/>
          </cell>
          <cell r="AM490" t="str">
            <v/>
          </cell>
          <cell r="AN490" t="str">
            <v>豊見城市立</v>
          </cell>
          <cell r="AP490" t="str">
            <v>901-0211</v>
          </cell>
          <cell r="AQ490" t="str">
            <v>豊見城市字饒波1018-3</v>
          </cell>
          <cell r="AR490" t="str">
            <v>098-851-3254</v>
          </cell>
          <cell r="AW490">
            <v>45159</v>
          </cell>
          <cell r="AX490">
            <v>4</v>
          </cell>
          <cell r="AY490">
            <v>8</v>
          </cell>
          <cell r="AZ490">
            <v>27</v>
          </cell>
        </row>
        <row r="491">
          <cell r="B491" t="str">
            <v>座安こども園</v>
          </cell>
          <cell r="C491" t="str">
            <v/>
          </cell>
          <cell r="D491" t="str">
            <v>島尻</v>
          </cell>
          <cell r="E491" t="str">
            <v>豊見城市</v>
          </cell>
          <cell r="F491" t="str">
            <v>公私連携幼保連携型認定こども園</v>
          </cell>
          <cell r="G491" t="str">
            <v>座安こども園ＰＴＡ</v>
          </cell>
          <cell r="M491" t="str">
            <v/>
          </cell>
          <cell r="R491" t="str">
            <v xml:space="preserve"> </v>
          </cell>
          <cell r="Z491">
            <v>0</v>
          </cell>
          <cell r="AG491">
            <v>0</v>
          </cell>
          <cell r="AH491">
            <v>0</v>
          </cell>
          <cell r="AI491" t="str">
            <v/>
          </cell>
          <cell r="AM491" t="str">
            <v/>
          </cell>
          <cell r="AN491" t="str">
            <v>豊見城市立</v>
          </cell>
          <cell r="AP491" t="str">
            <v>901-0221</v>
          </cell>
          <cell r="AQ491" t="str">
            <v>豊見城市字座安55-2</v>
          </cell>
          <cell r="AR491" t="str">
            <v>098-987-0107</v>
          </cell>
          <cell r="AW491">
            <v>45159</v>
          </cell>
          <cell r="AX491">
            <v>4</v>
          </cell>
          <cell r="AY491">
            <v>8</v>
          </cell>
          <cell r="AZ491">
            <v>27</v>
          </cell>
        </row>
        <row r="492">
          <cell r="B492" t="str">
            <v>伊良波こども園</v>
          </cell>
          <cell r="C492" t="str">
            <v/>
          </cell>
          <cell r="D492" t="str">
            <v>島尻</v>
          </cell>
          <cell r="E492" t="str">
            <v>豊見城市</v>
          </cell>
          <cell r="F492" t="str">
            <v>公私連携幼保連携型認定こども園</v>
          </cell>
          <cell r="G492" t="str">
            <v>伊良波こども園ＰＴＡ</v>
          </cell>
          <cell r="M492" t="str">
            <v/>
          </cell>
          <cell r="R492" t="str">
            <v xml:space="preserve"> </v>
          </cell>
          <cell r="Z492">
            <v>0</v>
          </cell>
          <cell r="AG492">
            <v>0</v>
          </cell>
          <cell r="AH492">
            <v>0</v>
          </cell>
          <cell r="AI492" t="str">
            <v/>
          </cell>
          <cell r="AM492" t="str">
            <v/>
          </cell>
          <cell r="AN492" t="str">
            <v>豊見城市立</v>
          </cell>
          <cell r="AP492" t="str">
            <v>901-0232</v>
          </cell>
          <cell r="AQ492" t="str">
            <v>豊見城市字伊良波382</v>
          </cell>
          <cell r="AR492" t="str">
            <v>098-850-5005</v>
          </cell>
          <cell r="AW492">
            <v>45159</v>
          </cell>
          <cell r="AX492">
            <v>4</v>
          </cell>
          <cell r="AY492">
            <v>8</v>
          </cell>
          <cell r="AZ492">
            <v>27</v>
          </cell>
        </row>
        <row r="493">
          <cell r="B493" t="str">
            <v>とよみこども園</v>
          </cell>
          <cell r="C493" t="str">
            <v/>
          </cell>
          <cell r="D493" t="str">
            <v>島尻</v>
          </cell>
          <cell r="E493" t="str">
            <v>豊見城市</v>
          </cell>
          <cell r="F493" t="str">
            <v>公私連携幼保連携型認定こども園</v>
          </cell>
          <cell r="G493" t="str">
            <v>とよみこども園ＰＴＡ</v>
          </cell>
          <cell r="M493" t="str">
            <v/>
          </cell>
          <cell r="R493" t="str">
            <v xml:space="preserve"> </v>
          </cell>
          <cell r="Z493">
            <v>0</v>
          </cell>
          <cell r="AG493">
            <v>0</v>
          </cell>
          <cell r="AH493">
            <v>0</v>
          </cell>
          <cell r="AI493" t="str">
            <v/>
          </cell>
          <cell r="AM493" t="str">
            <v/>
          </cell>
          <cell r="AN493" t="str">
            <v>豊見城市立</v>
          </cell>
          <cell r="AP493" t="str">
            <v>901-0205</v>
          </cell>
          <cell r="AQ493" t="str">
            <v>豊見城市字根差部579-1</v>
          </cell>
          <cell r="AR493" t="str">
            <v>098-851-7391</v>
          </cell>
          <cell r="AW493">
            <v>45159</v>
          </cell>
          <cell r="AX493">
            <v>4</v>
          </cell>
          <cell r="AY493">
            <v>8</v>
          </cell>
          <cell r="AZ493">
            <v>27</v>
          </cell>
        </row>
        <row r="494">
          <cell r="B494" t="str">
            <v>豊崎こども園</v>
          </cell>
          <cell r="C494" t="str">
            <v/>
          </cell>
          <cell r="D494" t="str">
            <v>島尻</v>
          </cell>
          <cell r="E494" t="str">
            <v>豊見城市</v>
          </cell>
          <cell r="F494" t="str">
            <v>公私連携幼保連携型認定こども園</v>
          </cell>
          <cell r="G494" t="str">
            <v>豊崎こども園ＰＴＡ</v>
          </cell>
          <cell r="M494" t="str">
            <v/>
          </cell>
          <cell r="R494" t="str">
            <v xml:space="preserve"> </v>
          </cell>
          <cell r="Z494">
            <v>0</v>
          </cell>
          <cell r="AG494">
            <v>0</v>
          </cell>
          <cell r="AH494">
            <v>0</v>
          </cell>
          <cell r="AI494" t="str">
            <v/>
          </cell>
          <cell r="AM494" t="str">
            <v/>
          </cell>
          <cell r="AN494" t="str">
            <v>豊見城市立</v>
          </cell>
          <cell r="AP494" t="str">
            <v>901-0225</v>
          </cell>
          <cell r="AQ494" t="str">
            <v>豊見城市字豊崎1-1190</v>
          </cell>
          <cell r="AR494" t="str">
            <v>098-851-3887</v>
          </cell>
          <cell r="AW494">
            <v>45159</v>
          </cell>
          <cell r="AX494">
            <v>4</v>
          </cell>
          <cell r="AY494">
            <v>8</v>
          </cell>
          <cell r="AZ494">
            <v>27</v>
          </cell>
        </row>
        <row r="495">
          <cell r="B495" t="str">
            <v>ゆたかこども園</v>
          </cell>
          <cell r="C495" t="str">
            <v/>
          </cell>
          <cell r="D495" t="str">
            <v>島尻</v>
          </cell>
          <cell r="E495" t="str">
            <v>豊見城市</v>
          </cell>
          <cell r="F495" t="str">
            <v>公私連携幼保連携型認定こども園</v>
          </cell>
          <cell r="G495" t="str">
            <v>ゆたかこども園ＰＴＡ</v>
          </cell>
          <cell r="M495" t="str">
            <v/>
          </cell>
          <cell r="R495" t="str">
            <v xml:space="preserve"> </v>
          </cell>
          <cell r="Z495">
            <v>0</v>
          </cell>
          <cell r="AG495">
            <v>0</v>
          </cell>
          <cell r="AH495">
            <v>0</v>
          </cell>
          <cell r="AI495" t="str">
            <v/>
          </cell>
          <cell r="AM495" t="str">
            <v/>
          </cell>
          <cell r="AN495" t="str">
            <v>豊見城市立</v>
          </cell>
          <cell r="AP495" t="str">
            <v>901-0241</v>
          </cell>
          <cell r="AQ495" t="str">
            <v>豊見城市字豊見城601-2</v>
          </cell>
          <cell r="AR495" t="str">
            <v>098-850-2700</v>
          </cell>
          <cell r="AW495">
            <v>45159</v>
          </cell>
          <cell r="AX495">
            <v>4</v>
          </cell>
          <cell r="AY495">
            <v>8</v>
          </cell>
          <cell r="AZ495">
            <v>27</v>
          </cell>
        </row>
        <row r="496">
          <cell r="B496" t="str">
            <v>聖マタイ幼稚園</v>
          </cell>
          <cell r="C496" t="str">
            <v/>
          </cell>
          <cell r="D496" t="str">
            <v>島尻</v>
          </cell>
          <cell r="E496" t="str">
            <v>豊見城市</v>
          </cell>
          <cell r="F496" t="str">
            <v>私立幼稚園</v>
          </cell>
          <cell r="G496" t="str">
            <v>聖マタイ幼稚園ＰＴＡ</v>
          </cell>
          <cell r="M496" t="str">
            <v/>
          </cell>
          <cell r="R496" t="str">
            <v xml:space="preserve"> </v>
          </cell>
          <cell r="Z496">
            <v>0</v>
          </cell>
          <cell r="AG496">
            <v>0</v>
          </cell>
          <cell r="AH496">
            <v>0</v>
          </cell>
          <cell r="AI496" t="str">
            <v/>
          </cell>
          <cell r="AM496" t="str">
            <v/>
          </cell>
          <cell r="AN496" t="str">
            <v>学校法人</v>
          </cell>
          <cell r="AP496" t="str">
            <v>901-0241</v>
          </cell>
          <cell r="AQ496" t="str">
            <v>豊見城市字豊見城977-1</v>
          </cell>
          <cell r="AR496" t="str">
            <v>098-850-3837</v>
          </cell>
          <cell r="AW496">
            <v>45063</v>
          </cell>
          <cell r="AX496">
            <v>4</v>
          </cell>
          <cell r="AY496">
            <v>4</v>
          </cell>
          <cell r="AZ496">
            <v>27</v>
          </cell>
        </row>
        <row r="497">
          <cell r="B497" t="str">
            <v>上田こども園</v>
          </cell>
          <cell r="C497" t="str">
            <v>◎</v>
          </cell>
          <cell r="D497" t="str">
            <v>島尻</v>
          </cell>
          <cell r="E497" t="str">
            <v>豊見城市</v>
          </cell>
          <cell r="F497" t="str">
            <v>公立幼保連携型認定こども園</v>
          </cell>
          <cell r="G497" t="str">
            <v>豊見城市立上田こども園保護者会</v>
          </cell>
          <cell r="H497">
            <v>205</v>
          </cell>
          <cell r="I497">
            <v>45376</v>
          </cell>
          <cell r="J497">
            <v>45462</v>
          </cell>
          <cell r="K497" t="str">
            <v>農</v>
          </cell>
          <cell r="L497">
            <v>45464</v>
          </cell>
          <cell r="M497">
            <v>45465</v>
          </cell>
          <cell r="O497">
            <v>45467</v>
          </cell>
          <cell r="P497" t="str">
            <v>全世帯加入（会長名OK）</v>
          </cell>
          <cell r="R497" t="str">
            <v>新城 豪司</v>
          </cell>
          <cell r="S497" t="str">
            <v>仲村幸浩月～金10時～16時</v>
          </cell>
          <cell r="Z497">
            <v>0</v>
          </cell>
          <cell r="AA497">
            <v>137</v>
          </cell>
          <cell r="AB497">
            <v>20</v>
          </cell>
          <cell r="AG497">
            <v>157</v>
          </cell>
          <cell r="AH497">
            <v>157</v>
          </cell>
          <cell r="AI497">
            <v>23550</v>
          </cell>
          <cell r="AM497" t="str">
            <v>加入=　◎,　受付日：06/26　入金日：06/29共済期間開始日：06/27【申請状況】5.6.30　郵送にて様式1原本届く_x000D_
5.6.26　Faxにて様式2届く6/30までに掛金納入_x000D_
　　　　予定とのこと。様式1原本を要求済_x000D_
5.6.1　男性教諭より、今年度は加入したいので、_x000D_
　　　書類を送付して欲しい。ＨＰで詳細確認_x000D_
　　　様式等ダウンロード可能であると話した。_x000D_
名簿番号　19【問合せ状況】全世帯加入　〇2</v>
          </cell>
          <cell r="AN497" t="str">
            <v>豊見城市立</v>
          </cell>
          <cell r="AP497" t="str">
            <v>901-0244</v>
          </cell>
          <cell r="AQ497" t="str">
            <v>豊見城市字宜保1-1-4</v>
          </cell>
          <cell r="AR497" t="str">
            <v>098-850-7876</v>
          </cell>
          <cell r="AS497" t="str">
            <v>098-850-7969</v>
          </cell>
          <cell r="AT497" t="str">
            <v>ueta-you@city.tomigusuku.lg.jp</v>
          </cell>
          <cell r="AW497">
            <v>45566</v>
          </cell>
          <cell r="AX497">
            <v>4</v>
          </cell>
          <cell r="AY497">
            <v>7</v>
          </cell>
          <cell r="AZ497">
            <v>27</v>
          </cell>
        </row>
        <row r="498">
          <cell r="B498" t="str">
            <v>豊見城こども園</v>
          </cell>
          <cell r="C498" t="str">
            <v/>
          </cell>
          <cell r="D498" t="str">
            <v>島尻</v>
          </cell>
          <cell r="E498" t="str">
            <v>豊見城市</v>
          </cell>
          <cell r="F498" t="str">
            <v>公私連携幼保連携型認定こども園</v>
          </cell>
          <cell r="G498" t="str">
            <v>社会福祉法人 ゆたか福祉会　豊見城子ども園</v>
          </cell>
          <cell r="M498" t="str">
            <v/>
          </cell>
          <cell r="R498" t="str">
            <v xml:space="preserve"> </v>
          </cell>
          <cell r="Z498">
            <v>0</v>
          </cell>
          <cell r="AG498">
            <v>0</v>
          </cell>
          <cell r="AH498">
            <v>0</v>
          </cell>
          <cell r="AI498" t="str">
            <v/>
          </cell>
          <cell r="AM498" t="str">
            <v/>
          </cell>
          <cell r="AN498" t="str">
            <v>豊見城市立</v>
          </cell>
          <cell r="AP498" t="str">
            <v>901-0213</v>
          </cell>
          <cell r="AQ498" t="str">
            <v>豊見城市字高嶺446-96</v>
          </cell>
          <cell r="AR498" t="str">
            <v>098-851-5527</v>
          </cell>
          <cell r="AW498">
            <v>45159</v>
          </cell>
          <cell r="AX498">
            <v>4</v>
          </cell>
          <cell r="AY498">
            <v>8</v>
          </cell>
          <cell r="AZ498">
            <v>27</v>
          </cell>
        </row>
        <row r="499">
          <cell r="B499" t="str">
            <v>おなが幼保連携認定こども園</v>
          </cell>
          <cell r="C499" t="str">
            <v/>
          </cell>
          <cell r="D499" t="str">
            <v>島尻</v>
          </cell>
          <cell r="E499" t="str">
            <v>豊見城市</v>
          </cell>
          <cell r="F499" t="str">
            <v>私立幼保連携型認定こども園</v>
          </cell>
          <cell r="M499" t="str">
            <v/>
          </cell>
          <cell r="R499" t="str">
            <v xml:space="preserve"> </v>
          </cell>
          <cell r="Z499">
            <v>0</v>
          </cell>
          <cell r="AG499">
            <v>0</v>
          </cell>
          <cell r="AH499">
            <v>0</v>
          </cell>
          <cell r="AI499" t="str">
            <v/>
          </cell>
          <cell r="AM499" t="str">
            <v/>
          </cell>
          <cell r="AN499" t="str">
            <v>社会福祉法人</v>
          </cell>
          <cell r="AP499" t="str">
            <v>901-0223</v>
          </cell>
          <cell r="AQ499" t="str">
            <v>豊見城市字翁長647-6</v>
          </cell>
          <cell r="AR499" t="str">
            <v>098-850-1498</v>
          </cell>
          <cell r="AW499">
            <v>45063</v>
          </cell>
          <cell r="AX499">
            <v>4</v>
          </cell>
          <cell r="AY499">
            <v>9</v>
          </cell>
          <cell r="AZ499">
            <v>27</v>
          </cell>
        </row>
        <row r="500">
          <cell r="B500" t="str">
            <v>ゆたか認定こども園</v>
          </cell>
          <cell r="C500" t="str">
            <v/>
          </cell>
          <cell r="D500" t="str">
            <v>島尻</v>
          </cell>
          <cell r="E500" t="str">
            <v>豊見城市</v>
          </cell>
          <cell r="F500" t="str">
            <v>私立幼保連携型認定こども園</v>
          </cell>
          <cell r="G500" t="str">
            <v>ゆたか認定こども園ＰＴＡ</v>
          </cell>
          <cell r="M500" t="str">
            <v/>
          </cell>
          <cell r="R500" t="str">
            <v xml:space="preserve"> </v>
          </cell>
          <cell r="Z500">
            <v>0</v>
          </cell>
          <cell r="AG500">
            <v>0</v>
          </cell>
          <cell r="AH500">
            <v>0</v>
          </cell>
          <cell r="AI500" t="str">
            <v/>
          </cell>
          <cell r="AM500" t="str">
            <v/>
          </cell>
          <cell r="AN500" t="str">
            <v>社会福祉法人</v>
          </cell>
          <cell r="AP500" t="str">
            <v>901-0213</v>
          </cell>
          <cell r="AQ500" t="str">
            <v>豊見城市高嶺589</v>
          </cell>
          <cell r="AR500" t="str">
            <v>098-850-5992</v>
          </cell>
          <cell r="AW500">
            <v>45063</v>
          </cell>
          <cell r="AX500">
            <v>4</v>
          </cell>
          <cell r="AY500">
            <v>9</v>
          </cell>
          <cell r="AZ500">
            <v>27</v>
          </cell>
        </row>
        <row r="501">
          <cell r="B501" t="str">
            <v>とよみ保育園</v>
          </cell>
          <cell r="C501" t="str">
            <v/>
          </cell>
          <cell r="D501" t="str">
            <v>島尻</v>
          </cell>
          <cell r="E501" t="str">
            <v>豊見城市</v>
          </cell>
          <cell r="F501" t="str">
            <v>私立幼保連携型認定こども園</v>
          </cell>
          <cell r="G501" t="str">
            <v>とよみ保育園ＰＴＡ</v>
          </cell>
          <cell r="M501" t="str">
            <v/>
          </cell>
          <cell r="R501" t="str">
            <v xml:space="preserve"> </v>
          </cell>
          <cell r="Z501">
            <v>0</v>
          </cell>
          <cell r="AG501">
            <v>0</v>
          </cell>
          <cell r="AH501">
            <v>0</v>
          </cell>
          <cell r="AI501" t="str">
            <v/>
          </cell>
          <cell r="AM501" t="str">
            <v/>
          </cell>
          <cell r="AP501" t="str">
            <v>901-0201</v>
          </cell>
          <cell r="AQ501" t="str">
            <v>豊見城市字真玉橋238-1</v>
          </cell>
          <cell r="AR501" t="str">
            <v>098-850-1122</v>
          </cell>
          <cell r="AW501">
            <v>45063</v>
          </cell>
          <cell r="AX501">
            <v>4</v>
          </cell>
          <cell r="AY501">
            <v>9</v>
          </cell>
          <cell r="AZ501">
            <v>27</v>
          </cell>
        </row>
        <row r="502">
          <cell r="B502" t="str">
            <v>豊見城市ＰＴＡ連合会</v>
          </cell>
          <cell r="C502" t="str">
            <v/>
          </cell>
          <cell r="D502" t="str">
            <v>島尻</v>
          </cell>
          <cell r="E502" t="str">
            <v>豊見城市</v>
          </cell>
          <cell r="F502" t="str">
            <v>市町村</v>
          </cell>
          <cell r="G502" t="str">
            <v>豊見城市ＰＴＡ連合会</v>
          </cell>
          <cell r="M502" t="str">
            <v/>
          </cell>
          <cell r="R502" t="str">
            <v xml:space="preserve"> </v>
          </cell>
          <cell r="Z502">
            <v>0</v>
          </cell>
          <cell r="AG502">
            <v>0</v>
          </cell>
          <cell r="AH502">
            <v>0</v>
          </cell>
          <cell r="AI502" t="str">
            <v/>
          </cell>
          <cell r="AM502" t="str">
            <v/>
          </cell>
          <cell r="AN502" t="str">
            <v>社会福祉法人</v>
          </cell>
          <cell r="AO502" t="str">
            <v>豊見城市Ｐ連</v>
          </cell>
          <cell r="AP502" t="str">
            <v>901-0242</v>
          </cell>
          <cell r="AQ502" t="str">
            <v>豊見城市高安1132-2（とよみ小学校）</v>
          </cell>
          <cell r="AR502" t="str">
            <v>098-850-8030</v>
          </cell>
          <cell r="AS502" t="str">
            <v>098-850-8034</v>
          </cell>
          <cell r="AT502" t="str">
            <v>toyomischoolpta@voice.ocn.ne.jp</v>
          </cell>
          <cell r="AW502">
            <v>45063</v>
          </cell>
          <cell r="AX502">
            <v>4</v>
          </cell>
          <cell r="AY502">
            <v>10</v>
          </cell>
          <cell r="AZ502">
            <v>27</v>
          </cell>
        </row>
        <row r="503">
          <cell r="B503" t="str">
            <v>兼城小</v>
          </cell>
          <cell r="C503" t="str">
            <v>◎</v>
          </cell>
          <cell r="D503" t="str">
            <v>島尻</v>
          </cell>
          <cell r="E503" t="str">
            <v>糸満市</v>
          </cell>
          <cell r="F503" t="str">
            <v>小学校</v>
          </cell>
          <cell r="G503" t="str">
            <v>兼城小学校ＰＴＡ</v>
          </cell>
          <cell r="H503">
            <v>281</v>
          </cell>
          <cell r="I503">
            <v>45379</v>
          </cell>
          <cell r="J503">
            <v>45468</v>
          </cell>
          <cell r="K503" t="str">
            <v>銀</v>
          </cell>
          <cell r="L503">
            <v>45468</v>
          </cell>
          <cell r="M503">
            <v>45469</v>
          </cell>
          <cell r="O503">
            <v>45474</v>
          </cell>
          <cell r="P503" t="str">
            <v>全世帯加入（会長名OK）</v>
          </cell>
          <cell r="R503" t="str">
            <v>早川 洋平</v>
          </cell>
          <cell r="S503" t="str">
            <v>吉田ちはる(月水金9時～12時)</v>
          </cell>
          <cell r="T503">
            <v>537</v>
          </cell>
          <cell r="U503">
            <v>42</v>
          </cell>
          <cell r="Z503">
            <v>579</v>
          </cell>
          <cell r="AG503">
            <v>0</v>
          </cell>
          <cell r="AH503">
            <v>579</v>
          </cell>
          <cell r="AI503">
            <v>86850</v>
          </cell>
          <cell r="AM503" t="str">
            <v>加入=　◎,　受付日：04/13　入金日：08/07共済期間開始日：08/08【申請状況】5.8.4　FAXにて様式2届く_x000D_
　　　吉田さんより電話あり。台風の為、銀行_x000D_
　　　が停電。週明けの振込になりますとの事_x000D_
5.7.31　台風接近もあり、今週木曜に振込も_x000D_
　　　　しますとの事。_x000D_
5.7.31　吉田さんより℡あり。学校に出向き、_x000D_
　　　　確認後、対応するとの事。_x000D_
5.7.31　いつ出勤するかわからないが、要件を_x000D_
　　　　伝え、℡させるとのこと。_x000D_
5.7.24　来週7/31から出勤との事。_x000D_
5.7.19　様式2入金未だ_x000D_
名簿番号　25【問合せ状況】全世帯加入　〇2</v>
          </cell>
          <cell r="AN503" t="str">
            <v>糸満市立</v>
          </cell>
          <cell r="AO503" t="str">
            <v>兼城小</v>
          </cell>
          <cell r="AP503" t="str">
            <v>901-0313</v>
          </cell>
          <cell r="AQ503" t="str">
            <v>糸満市字賀数1</v>
          </cell>
          <cell r="AR503" t="str">
            <v>098-994-6321</v>
          </cell>
          <cell r="AS503" t="str">
            <v>098-994-1848</v>
          </cell>
          <cell r="AT503" t="str">
            <v>kanesyo@kanegusukus.city.itoman.okinawa.jp</v>
          </cell>
          <cell r="AW503">
            <v>45472</v>
          </cell>
          <cell r="AX503">
            <v>4</v>
          </cell>
          <cell r="AY503">
            <v>1</v>
          </cell>
          <cell r="AZ503">
            <v>28</v>
          </cell>
        </row>
        <row r="504">
          <cell r="B504" t="str">
            <v>西崎小</v>
          </cell>
          <cell r="C504" t="str">
            <v>◎</v>
          </cell>
          <cell r="D504" t="str">
            <v>島尻</v>
          </cell>
          <cell r="E504" t="str">
            <v>糸満市</v>
          </cell>
          <cell r="F504" t="str">
            <v>小学校</v>
          </cell>
          <cell r="G504" t="str">
            <v>西崎小学校ＰＴＡ</v>
          </cell>
          <cell r="H504">
            <v>429</v>
          </cell>
          <cell r="I504">
            <v>45474</v>
          </cell>
          <cell r="J504">
            <v>45581</v>
          </cell>
          <cell r="K504" t="str">
            <v>銀</v>
          </cell>
          <cell r="L504">
            <v>45569</v>
          </cell>
          <cell r="M504">
            <v>45570</v>
          </cell>
          <cell r="O504">
            <v>45569</v>
          </cell>
          <cell r="P504" t="str">
            <v>10-16 様式2受領。長かった。_x000D_
10-04 やっと入金あり。But世帯数報告は未。まだ続く。_x000D_
09-30 様式２の提出待ち、振込は今週水曜とのこと。携帯番号違っていた。→ 080-6497-4816が正解。_x000D_
_x000D_
09-27 携帯つながらず。島尻地区Pへ相談、単P会長へ連絡してくださるとのこと。_x000D_
09-26 携帯つながらず。_x000D_
09-19 再FAX_x000D_
09-13 夕方の出勤とのことで17時以降にTEL、不在とのこと。_x000D_
08-28 FAXで様式２と納入依頼（この日までに一度TELで様式２の依頼はした）_x000D_
07-01 様式１届く_x000D_
國吉さん携帯 ➡ 090-6864-5485</v>
          </cell>
          <cell r="R504" t="str">
            <v>中田裕一郎</v>
          </cell>
          <cell r="S504" t="str">
            <v>國吉さやかＰ事務月、金10時～13時</v>
          </cell>
          <cell r="T504">
            <v>487</v>
          </cell>
          <cell r="U504">
            <v>38</v>
          </cell>
          <cell r="Z504">
            <v>525</v>
          </cell>
          <cell r="AG504">
            <v>0</v>
          </cell>
          <cell r="AH504">
            <v>525</v>
          </cell>
          <cell r="AI504">
            <v>78750</v>
          </cell>
          <cell r="AM504" t="str">
            <v>加入=　◎,　受付日：05/24　入金日：06/30共済期間開始日：05/25【申請状況】5.10.2　共済契約申込書原本郵送にて届く。_x000D_
5.9.13　國吉さんより電話あり。原本送付する_x000D_
　　　　との事。確認後、証書を発行すると_x000D_
　　　　話した。_x000D_
5.9.12　電話取らず。_x000D_
5.9.11　電話取らず。_x000D_
5.9.8　電話取らない為、ＦＡＸで請求した。_x000D_
5.9.7　電話とらず。_x000D_
5.9.6　学校より携帯番号を提示された。_x000D_
　　　　090-6864-5485　→　取らず_x000D_
5.8.8　 FAXにて様式1の原本を請求済_x000D_
5.7.19　様式1原本未だ。_x000D_
5.7.14　様式1原本未だ_x000D_
5.5.29　6月末までに会費が徴収できそうにない。_x000D_
　　　　都度都度入金で良いか。_x000D_
　　　　会員になりたくない。という世帯以外は、_x000D_
　　　　ＰＴＡで立替ておくという、学校が多い。_x000D_
　　　　いろいろ事情がある様子。会長とよく話_x000D_
　　　　しをする事を勧めた。_x000D_
5.5.24　faxにて共済契約申込書届く。℡して_x000D_
　　　　折返しをお願いした。_x000D_
名簿番号　26【問合せ状況】全世帯加入　〇2</v>
          </cell>
          <cell r="AN504" t="str">
            <v>糸満市立</v>
          </cell>
          <cell r="AO504" t="str">
            <v>西崎小</v>
          </cell>
          <cell r="AP504" t="str">
            <v>901-0305</v>
          </cell>
          <cell r="AQ504" t="str">
            <v>糸満市西崎2-4-1</v>
          </cell>
          <cell r="AR504" t="str">
            <v>098-992-3451</v>
          </cell>
          <cell r="AS504" t="str">
            <v>098-992-3441</v>
          </cell>
          <cell r="AT504" t="str">
            <v>nisisyo@nishizakis.city.itoman.okinawa.jp</v>
          </cell>
          <cell r="AW504">
            <v>45581</v>
          </cell>
          <cell r="AX504">
            <v>4</v>
          </cell>
          <cell r="AY504">
            <v>1</v>
          </cell>
          <cell r="AZ504">
            <v>28</v>
          </cell>
        </row>
        <row r="505">
          <cell r="B505" t="str">
            <v>糸満小</v>
          </cell>
          <cell r="C505" t="str">
            <v>◎</v>
          </cell>
          <cell r="D505" t="str">
            <v>島尻</v>
          </cell>
          <cell r="E505" t="str">
            <v>糸満市</v>
          </cell>
          <cell r="F505" t="str">
            <v>小学校</v>
          </cell>
          <cell r="G505" t="str">
            <v>糸満小学校ＰＴＡ</v>
          </cell>
          <cell r="H505">
            <v>122</v>
          </cell>
          <cell r="I505">
            <v>45364</v>
          </cell>
          <cell r="J505">
            <v>45471</v>
          </cell>
          <cell r="K505" t="str">
            <v>銀</v>
          </cell>
          <cell r="L505">
            <v>45469</v>
          </cell>
          <cell r="M505">
            <v>45470</v>
          </cell>
          <cell r="O505">
            <v>45474</v>
          </cell>
          <cell r="P505" t="str">
            <v>11-01 新規P1あり、納入待ち_x000D_
全世帯加入（会長名OK）</v>
          </cell>
          <cell r="R505" t="str">
            <v>喜納 平</v>
          </cell>
          <cell r="S505" t="str">
            <v>金城梨沙Ｐ事務月水金8時～11時</v>
          </cell>
          <cell r="T505">
            <v>384</v>
          </cell>
          <cell r="U505">
            <v>28</v>
          </cell>
          <cell r="V505">
            <v>1</v>
          </cell>
          <cell r="X505">
            <v>14</v>
          </cell>
          <cell r="Z505">
            <v>427</v>
          </cell>
          <cell r="AG505">
            <v>0</v>
          </cell>
          <cell r="AH505">
            <v>427</v>
          </cell>
          <cell r="AI505">
            <v>64050</v>
          </cell>
          <cell r="AM505" t="str">
            <v>加入=　◎,　受付日：03/10　入金日：06/30共済期間開始日：04/01【申請状況】5.6.16　郵送にてＰ名簿届いたが、様式2未だ_x000D_
　　　　同日届く_x000D_
名簿番号　27【問合せ状況】全世帯加入　〇2</v>
          </cell>
          <cell r="AN505" t="str">
            <v>糸満市立</v>
          </cell>
          <cell r="AO505" t="str">
            <v>糸満小</v>
          </cell>
          <cell r="AP505" t="str">
            <v>901-0361</v>
          </cell>
          <cell r="AQ505" t="str">
            <v>糸満市字糸満673</v>
          </cell>
          <cell r="AR505" t="str">
            <v>098-994-2013</v>
          </cell>
          <cell r="AS505" t="str">
            <v>098-994-7980</v>
          </cell>
          <cell r="AT505" t="str">
            <v>itomansho2021@outiook.jp</v>
          </cell>
          <cell r="AW505">
            <v>45601</v>
          </cell>
          <cell r="AX505">
            <v>4</v>
          </cell>
          <cell r="AY505">
            <v>1</v>
          </cell>
          <cell r="AZ505">
            <v>28</v>
          </cell>
        </row>
        <row r="506">
          <cell r="B506" t="str">
            <v>糸満南小</v>
          </cell>
          <cell r="C506" t="str">
            <v>◎</v>
          </cell>
          <cell r="D506" t="str">
            <v>島尻</v>
          </cell>
          <cell r="E506" t="str">
            <v>糸満市</v>
          </cell>
          <cell r="F506" t="str">
            <v>小学校</v>
          </cell>
          <cell r="G506" t="str">
            <v>糸満南小学校ＰＴＡ</v>
          </cell>
          <cell r="H506">
            <v>20</v>
          </cell>
          <cell r="I506">
            <v>45352</v>
          </cell>
          <cell r="J506">
            <v>45429</v>
          </cell>
          <cell r="K506" t="str">
            <v>農</v>
          </cell>
          <cell r="L506">
            <v>45436</v>
          </cell>
          <cell r="M506">
            <v>45437</v>
          </cell>
          <cell r="O506">
            <v>45455</v>
          </cell>
          <cell r="P506" t="str">
            <v xml:space="preserve">09-09 新規P2、T1報告あり。納入待ち。_x000D_
06-06 うるま市中原小へ1名転出(6/14）_x000D_
全世帯加入_x000D_
</v>
          </cell>
          <cell r="R506" t="str">
            <v>玉城昌平</v>
          </cell>
          <cell r="S506" t="str">
            <v>久貝里美(Ｐ事務平日午前中)</v>
          </cell>
          <cell r="T506">
            <v>571</v>
          </cell>
          <cell r="U506">
            <v>44</v>
          </cell>
          <cell r="V506">
            <v>2</v>
          </cell>
          <cell r="W506">
            <v>1</v>
          </cell>
          <cell r="X506">
            <v>15</v>
          </cell>
          <cell r="Z506">
            <v>633</v>
          </cell>
          <cell r="AG506">
            <v>0</v>
          </cell>
          <cell r="AH506">
            <v>633</v>
          </cell>
          <cell r="AI506">
            <v>94950</v>
          </cell>
          <cell r="AM506" t="str">
            <v>加入=　◎,　受付日：02/17　入金日：07/04共済期間開始日：07/05【申請状況】5.7.4　久貝さんより、本日中にfax、入金します_x000D_
　　　と連絡あり。_x000D_
名簿番号　28【問合せ状況】全世帯加入　〇2</v>
          </cell>
          <cell r="AN506" t="str">
            <v>糸満市立</v>
          </cell>
          <cell r="AO506" t="str">
            <v>糸満南小</v>
          </cell>
          <cell r="AP506" t="str">
            <v>901-0364</v>
          </cell>
          <cell r="AQ506" t="str">
            <v>糸満市潮崎町3-1</v>
          </cell>
          <cell r="AR506" t="str">
            <v>098-994-2121</v>
          </cell>
          <cell r="AS506" t="str">
            <v>098-994-7572</v>
          </cell>
          <cell r="AT506" t="str">
            <v>minami-pta@itomanms.city.itoman.okinawa.jp</v>
          </cell>
          <cell r="AW506">
            <v>45544</v>
          </cell>
          <cell r="AX506">
            <v>4</v>
          </cell>
          <cell r="AY506">
            <v>1</v>
          </cell>
          <cell r="AZ506">
            <v>28</v>
          </cell>
        </row>
        <row r="507">
          <cell r="B507" t="str">
            <v>高嶺小</v>
          </cell>
          <cell r="C507" t="str">
            <v>◎</v>
          </cell>
          <cell r="D507" t="str">
            <v>島尻</v>
          </cell>
          <cell r="E507" t="str">
            <v>糸満市</v>
          </cell>
          <cell r="F507" t="str">
            <v>小学校</v>
          </cell>
          <cell r="G507" t="str">
            <v>高嶺小学校ＰＴＡ</v>
          </cell>
          <cell r="H507">
            <v>113</v>
          </cell>
          <cell r="I507">
            <v>45363</v>
          </cell>
          <cell r="J507">
            <v>45495</v>
          </cell>
          <cell r="K507" t="str">
            <v>銀</v>
          </cell>
          <cell r="L507">
            <v>45495</v>
          </cell>
          <cell r="M507">
            <v>45496</v>
          </cell>
          <cell r="O507">
            <v>45496</v>
          </cell>
          <cell r="P507" t="str">
            <v>全世帯加入（会長名OK）</v>
          </cell>
          <cell r="R507" t="str">
            <v>眞壁 政也</v>
          </cell>
          <cell r="S507" t="str">
            <v>桃原 章子（P事務）</v>
          </cell>
          <cell r="T507">
            <v>183</v>
          </cell>
          <cell r="U507">
            <v>22</v>
          </cell>
          <cell r="Z507">
            <v>205</v>
          </cell>
          <cell r="AG507">
            <v>0</v>
          </cell>
          <cell r="AH507">
            <v>205</v>
          </cell>
          <cell r="AI507">
            <v>30750</v>
          </cell>
          <cell r="AM507" t="str">
            <v>加入=　◎,　受付日：04/28　入金日：09/27共済期間開始日：09/28【申請状況】5.11.7　杉本理事が、窓口に確定世帯数の_x000D_
　　　　報告書持参_x000D_
5.9.27　農協に32,700円入金あるが、確定世帯数_x000D_
　　　の報告書・名簿未だ。_x000D_
名簿番号　29【問合せ状況】全世帯加入　〇2</v>
          </cell>
          <cell r="AN507" t="str">
            <v>糸満市立</v>
          </cell>
          <cell r="AO507" t="str">
            <v>高嶺小</v>
          </cell>
          <cell r="AP507" t="str">
            <v>901-0325</v>
          </cell>
          <cell r="AQ507" t="str">
            <v>糸満市字大里1901</v>
          </cell>
          <cell r="AR507" t="str">
            <v>098-994-2310</v>
          </cell>
          <cell r="AS507" t="str">
            <v>098-994-2324</v>
          </cell>
          <cell r="AT507" t="str">
            <v>takasyo@takamines.city.itoman.okinawa.jp</v>
          </cell>
          <cell r="AW507">
            <v>45496</v>
          </cell>
          <cell r="AX507">
            <v>4</v>
          </cell>
          <cell r="AY507">
            <v>1</v>
          </cell>
          <cell r="AZ507">
            <v>28</v>
          </cell>
        </row>
        <row r="508">
          <cell r="B508" t="str">
            <v>真壁小</v>
          </cell>
          <cell r="C508" t="str">
            <v>◎</v>
          </cell>
          <cell r="D508" t="str">
            <v>島尻</v>
          </cell>
          <cell r="E508" t="str">
            <v>糸満市</v>
          </cell>
          <cell r="F508" t="str">
            <v>小学校</v>
          </cell>
          <cell r="G508" t="str">
            <v>真壁小学校ＰＴＡ</v>
          </cell>
          <cell r="H508">
            <v>141</v>
          </cell>
          <cell r="I508">
            <v>45365</v>
          </cell>
          <cell r="J508">
            <v>45461</v>
          </cell>
          <cell r="K508" t="str">
            <v>農</v>
          </cell>
          <cell r="L508">
            <v>45461</v>
          </cell>
          <cell r="M508">
            <v>45462</v>
          </cell>
          <cell r="O508">
            <v>45463</v>
          </cell>
          <cell r="P508" t="str">
            <v xml:space="preserve">01-08 転出報告あり、対応無し_x000D_
08-29 古堅南小よりP1転入あり、対応不要_x000D_
_x000D_
全世帯加入（会長名OK）_x000D_
</v>
          </cell>
          <cell r="R508" t="str">
            <v>德元 翔太</v>
          </cell>
          <cell r="S508" t="str">
            <v>玉城 直代（P会計　火木14時～15時</v>
          </cell>
          <cell r="T508">
            <v>106</v>
          </cell>
          <cell r="U508">
            <v>14</v>
          </cell>
          <cell r="X508">
            <v>5</v>
          </cell>
          <cell r="Z508">
            <v>125</v>
          </cell>
          <cell r="AG508">
            <v>0</v>
          </cell>
          <cell r="AH508">
            <v>125</v>
          </cell>
          <cell r="AI508">
            <v>18750</v>
          </cell>
          <cell r="AM508" t="str">
            <v>加入=　◎,　受付日：03/08　入金日：06/20共済期間開始日：04/01【申請状況】5.6.20　faxにて様式2、準会員名簿届く_x000D_
名簿番号　30【問合せ状況】全世帯加入　〇2</v>
          </cell>
          <cell r="AN508" t="str">
            <v>糸満市立</v>
          </cell>
          <cell r="AO508" t="str">
            <v>真壁小</v>
          </cell>
          <cell r="AP508" t="str">
            <v>901-0336</v>
          </cell>
          <cell r="AQ508" t="str">
            <v>糸満市字真壁630</v>
          </cell>
          <cell r="AR508" t="str">
            <v>098-997-2412</v>
          </cell>
          <cell r="AS508" t="str">
            <v>098-997-2016</v>
          </cell>
          <cell r="AT508" t="str">
            <v>makabe@makabes.city.itoman.okinawa.jp</v>
          </cell>
          <cell r="AW508">
            <v>45666</v>
          </cell>
          <cell r="AX508">
            <v>4</v>
          </cell>
          <cell r="AY508">
            <v>1</v>
          </cell>
          <cell r="AZ508">
            <v>28</v>
          </cell>
        </row>
        <row r="509">
          <cell r="B509" t="str">
            <v>喜屋武小</v>
          </cell>
          <cell r="C509" t="str">
            <v>◎</v>
          </cell>
          <cell r="D509" t="str">
            <v>島尻</v>
          </cell>
          <cell r="E509" t="str">
            <v>糸満市</v>
          </cell>
          <cell r="F509" t="str">
            <v>小学校</v>
          </cell>
          <cell r="G509" t="str">
            <v>喜屋武小学校ＰＴＡ</v>
          </cell>
          <cell r="H509">
            <v>382</v>
          </cell>
          <cell r="I509">
            <v>45385</v>
          </cell>
          <cell r="J509">
            <v>45412</v>
          </cell>
          <cell r="K509" t="str">
            <v>郵</v>
          </cell>
          <cell r="L509">
            <v>45412</v>
          </cell>
          <cell r="M509">
            <v>45413</v>
          </cell>
          <cell r="O509">
            <v>45455</v>
          </cell>
          <cell r="P509" t="str">
            <v>01-21 新規P1あり、前校で加入済、対応無し_x000D_
08-27 西崎小よりP1転入あり。西崎小は様式２&amp;納入未対応のため、担当に連絡する。</v>
          </cell>
          <cell r="R509" t="str">
            <v>南 美和</v>
          </cell>
          <cell r="S509" t="str">
            <v>菅野 麻紀子</v>
          </cell>
          <cell r="T509">
            <v>58</v>
          </cell>
          <cell r="U509">
            <v>14</v>
          </cell>
          <cell r="Z509">
            <v>72</v>
          </cell>
          <cell r="AG509">
            <v>0</v>
          </cell>
          <cell r="AH509">
            <v>72</v>
          </cell>
          <cell r="AI509">
            <v>10800</v>
          </cell>
          <cell r="AM509" t="str">
            <v>加入=　◎,　受付日：04/17　入金日：06/27共済期間開始日：04/18【申請状況】6.2.13　ゆうちょに150円入金あり_x000D_
5.1.9　FAXにてＴ1追加_x000D_
5.8.31　農協に150円入金あり_x000D_
5.8.29　T1追加あり。_x000D_
5.6.29　郵送にて様式2、ＰＴ名簿届く_x000D_
名簿番号　31【問合せ状況】旧様式の為全世帯加入か否か不明2</v>
          </cell>
          <cell r="AN509" t="str">
            <v>糸満市立</v>
          </cell>
          <cell r="AO509" t="str">
            <v>喜屋武小</v>
          </cell>
          <cell r="AP509" t="str">
            <v>901-0354</v>
          </cell>
          <cell r="AQ509" t="str">
            <v>糸満市字喜屋武555</v>
          </cell>
          <cell r="AR509" t="str">
            <v>098-997-2298</v>
          </cell>
          <cell r="AS509" t="str">
            <v>098-997-2005</v>
          </cell>
          <cell r="AT509" t="str">
            <v>kyan@kyans.city.itoman.okinawa.jp</v>
          </cell>
          <cell r="AW509">
            <v>45679</v>
          </cell>
          <cell r="AX509">
            <v>4</v>
          </cell>
          <cell r="AY509">
            <v>1</v>
          </cell>
          <cell r="AZ509">
            <v>28</v>
          </cell>
        </row>
        <row r="510">
          <cell r="B510" t="str">
            <v>米須小</v>
          </cell>
          <cell r="C510" t="str">
            <v>◎</v>
          </cell>
          <cell r="D510" t="str">
            <v>島尻</v>
          </cell>
          <cell r="E510" t="str">
            <v>糸満市</v>
          </cell>
          <cell r="F510" t="str">
            <v>小学校</v>
          </cell>
          <cell r="G510" t="str">
            <v>米須小学校ＰＴＡ</v>
          </cell>
          <cell r="H510">
            <v>238</v>
          </cell>
          <cell r="I510">
            <v>45377</v>
          </cell>
          <cell r="J510">
            <v>45476</v>
          </cell>
          <cell r="K510" t="str">
            <v>農</v>
          </cell>
          <cell r="L510">
            <v>45470</v>
          </cell>
          <cell r="M510">
            <v>45471</v>
          </cell>
          <cell r="O510">
            <v>45478</v>
          </cell>
          <cell r="P510" t="str">
            <v>07-03 全世帯加入（会長名OK）_x000D_
_x000D_
24-03-26 カラー再送依頼済、待ち（島尻地区PよりFAXで送信あり）</v>
          </cell>
          <cell r="R510" t="str">
            <v>神村 逸志</v>
          </cell>
          <cell r="S510" t="str">
            <v>ﾄｩｲﾄｩ－ 苗央未(会計平日9時～11時</v>
          </cell>
          <cell r="T510">
            <v>86</v>
          </cell>
          <cell r="U510">
            <v>13</v>
          </cell>
          <cell r="X510">
            <v>3</v>
          </cell>
          <cell r="Z510">
            <v>102</v>
          </cell>
          <cell r="AG510">
            <v>0</v>
          </cell>
          <cell r="AH510">
            <v>102</v>
          </cell>
          <cell r="AI510">
            <v>15300</v>
          </cell>
          <cell r="AM510" t="str">
            <v>加入=　◎,　受付日：02/27　入金日：08/14共済期間開始日：08/15【申請状況】5.8.21　8/14に共済掛金を振込んだが、準会員_x000D_
　　　　3人分の漏れがあり、本日入金します_x000D_
　　　　との事。_x000D_
5.8.21　川西氏より電話あり。再度説明した。_x000D_
5.8.17　8/14に入金あるが、様式2未だ_x000D_
5.8.14　会計の川西氏が担当とのことで電話あり。_x000D_
　　　　確認後、対応しますとの事。_x000D_
5.7.14　近江さんから川西さんへ_x000D_
　　　　要件を伝えてくれるとの事。(津波古さん)_x000D_
名簿番号　32【問合せ状況】全世帯加入　〇2</v>
          </cell>
          <cell r="AN510" t="str">
            <v>糸満市立</v>
          </cell>
          <cell r="AO510" t="str">
            <v>米須小</v>
          </cell>
          <cell r="AP510" t="str">
            <v>901-0335</v>
          </cell>
          <cell r="AQ510" t="str">
            <v>糸満市字米須632</v>
          </cell>
          <cell r="AR510" t="str">
            <v>098-997-4511</v>
          </cell>
          <cell r="AS510" t="str">
            <v>098-997-2015</v>
          </cell>
          <cell r="AT510" t="str">
            <v>komesusyopta2021715@gmail.com</v>
          </cell>
          <cell r="AW510">
            <v>45566</v>
          </cell>
          <cell r="AX510">
            <v>4</v>
          </cell>
          <cell r="AY510">
            <v>1</v>
          </cell>
          <cell r="AZ510">
            <v>28</v>
          </cell>
        </row>
        <row r="511">
          <cell r="B511" t="str">
            <v>潮平小</v>
          </cell>
          <cell r="C511" t="str">
            <v>◎</v>
          </cell>
          <cell r="D511" t="str">
            <v>島尻</v>
          </cell>
          <cell r="E511" t="str">
            <v>糸満市</v>
          </cell>
          <cell r="F511" t="str">
            <v>小学校</v>
          </cell>
          <cell r="G511" t="str">
            <v>潮平小学校ＰＴＡ</v>
          </cell>
          <cell r="H511">
            <v>385</v>
          </cell>
          <cell r="I511">
            <v>45385</v>
          </cell>
          <cell r="J511">
            <v>45471</v>
          </cell>
          <cell r="K511" t="str">
            <v>銀</v>
          </cell>
          <cell r="L511">
            <v>45471</v>
          </cell>
          <cell r="M511">
            <v>45472</v>
          </cell>
          <cell r="O511">
            <v>45478</v>
          </cell>
          <cell r="P511" t="str">
            <v>全世帯加入（会長名OK）</v>
          </cell>
          <cell r="R511" t="str">
            <v>上原　勝</v>
          </cell>
          <cell r="S511" t="str">
            <v>玉那覇美佳　Ｐ事務月水金11時～15時</v>
          </cell>
          <cell r="T511">
            <v>420</v>
          </cell>
          <cell r="U511">
            <v>30</v>
          </cell>
          <cell r="X511">
            <v>2</v>
          </cell>
          <cell r="Z511">
            <v>452</v>
          </cell>
          <cell r="AG511">
            <v>0</v>
          </cell>
          <cell r="AH511">
            <v>452</v>
          </cell>
          <cell r="AI511">
            <v>67800</v>
          </cell>
          <cell r="AM511" t="str">
            <v>加入=　◎,　受付日：03/31　入金日：07/05共済期間開始日：07/06【申請状況】5.7.5　faxにて様式2、準会員名簿届く。_x000D_
名簿番号　33【問合せ状況】全世帯加入　×2</v>
          </cell>
          <cell r="AN511" t="str">
            <v>糸満市立</v>
          </cell>
          <cell r="AO511" t="str">
            <v>潮平小</v>
          </cell>
          <cell r="AP511" t="str">
            <v>901-0302</v>
          </cell>
          <cell r="AQ511" t="str">
            <v>糸満市字潮平634-2</v>
          </cell>
          <cell r="AR511" t="str">
            <v>070-5418-2545/098-992-2545</v>
          </cell>
          <cell r="AS511" t="str">
            <v>098-994-2165</v>
          </cell>
          <cell r="AT511" t="str">
            <v>shiosyopt@gmail.com</v>
          </cell>
          <cell r="AW511">
            <v>45566</v>
          </cell>
          <cell r="AX511">
            <v>4</v>
          </cell>
          <cell r="AY511">
            <v>1</v>
          </cell>
          <cell r="AZ511">
            <v>28</v>
          </cell>
        </row>
        <row r="512">
          <cell r="B512" t="str">
            <v>光洋小</v>
          </cell>
          <cell r="C512" t="str">
            <v>◎</v>
          </cell>
          <cell r="D512" t="str">
            <v>島尻</v>
          </cell>
          <cell r="E512" t="str">
            <v>糸満市</v>
          </cell>
          <cell r="F512" t="str">
            <v>小学校</v>
          </cell>
          <cell r="G512" t="str">
            <v>光洋小学校ＰＴＡ</v>
          </cell>
          <cell r="H512">
            <v>389</v>
          </cell>
          <cell r="I512">
            <v>45386</v>
          </cell>
          <cell r="J512">
            <v>45532</v>
          </cell>
          <cell r="K512" t="str">
            <v>銀</v>
          </cell>
          <cell r="L512">
            <v>45534</v>
          </cell>
          <cell r="M512">
            <v>45535</v>
          </cell>
          <cell r="O512">
            <v>45539</v>
          </cell>
          <cell r="P512" t="str">
            <v>全世帯加入（会長名OK）_x000D_
_x000D_
04-21 島Pが持っていたようで日付通りで受理とした</v>
          </cell>
          <cell r="R512" t="str">
            <v>髙吉 慶</v>
          </cell>
          <cell r="S512" t="str">
            <v>屋宜直子</v>
          </cell>
          <cell r="T512">
            <v>342</v>
          </cell>
          <cell r="U512">
            <v>26</v>
          </cell>
          <cell r="Z512">
            <v>368</v>
          </cell>
          <cell r="AG512">
            <v>0</v>
          </cell>
          <cell r="AH512">
            <v>368</v>
          </cell>
          <cell r="AI512">
            <v>55200</v>
          </cell>
          <cell r="AM512" t="str">
            <v>加入=　◎,　受付日：08/21　入金日：08/17共済期間開始日：08/18【申請状況】5.8.21　郵送にて申込書、様式2届く_x000D_
5.8.16　屋宜さんより対応しますと、電話あり。_x000D_
5.7.28　菊池さん→やぎさん_x000D_
　　　　出勤がまちまち、共済契約についての_x000D_
　　　　伝言と折返しをお願いした。_x000D_
5.7.28　加入連絡無し_x000D_
5.5.11　様式が無い。申込方法がわからないと、_x000D_
　　　　℡あり。_x000D_
　　　　様式1.2.３までfax送信する。_x000D_
名簿番号　34【問合せ状況】全世帯加入　〇2</v>
          </cell>
          <cell r="AN512" t="str">
            <v>糸満市立</v>
          </cell>
          <cell r="AO512" t="str">
            <v>光洋小</v>
          </cell>
          <cell r="AP512" t="str">
            <v>901-0306</v>
          </cell>
          <cell r="AQ512" t="str">
            <v>糸満市西崎町3-7-12</v>
          </cell>
          <cell r="AR512" t="str">
            <v>098-992-0880　090-9781-7644</v>
          </cell>
          <cell r="AS512" t="str">
            <v>098-994-1894</v>
          </cell>
          <cell r="AT512" t="str">
            <v>koyo@kouyous.city.itoman.okinawa.jp</v>
          </cell>
          <cell r="AW512">
            <v>45544</v>
          </cell>
          <cell r="AX512">
            <v>4</v>
          </cell>
          <cell r="AY512">
            <v>1</v>
          </cell>
          <cell r="AZ512">
            <v>28</v>
          </cell>
        </row>
        <row r="513">
          <cell r="B513" t="str">
            <v>兼城中</v>
          </cell>
          <cell r="C513" t="str">
            <v>◎</v>
          </cell>
          <cell r="D513" t="str">
            <v>島尻</v>
          </cell>
          <cell r="E513" t="str">
            <v>糸満市</v>
          </cell>
          <cell r="F513" t="str">
            <v>中学校</v>
          </cell>
          <cell r="G513" t="str">
            <v>兼城中学校ＰＴＡ</v>
          </cell>
          <cell r="H513">
            <v>372</v>
          </cell>
          <cell r="I513">
            <v>45382</v>
          </cell>
          <cell r="J513">
            <v>45475</v>
          </cell>
          <cell r="K513" t="str">
            <v>銀</v>
          </cell>
          <cell r="L513">
            <v>45471</v>
          </cell>
          <cell r="M513">
            <v>45472</v>
          </cell>
          <cell r="O513">
            <v>45478</v>
          </cell>
          <cell r="P513" t="str">
            <v>全世帯加入（会長名OK）</v>
          </cell>
          <cell r="R513" t="str">
            <v>当銘 美彦</v>
          </cell>
          <cell r="S513" t="str">
            <v>矢羽田千賀子　Ｐ事務</v>
          </cell>
          <cell r="T513">
            <v>283</v>
          </cell>
          <cell r="U513">
            <v>25</v>
          </cell>
          <cell r="Z513">
            <v>308</v>
          </cell>
          <cell r="AG513">
            <v>0</v>
          </cell>
          <cell r="AH513">
            <v>308</v>
          </cell>
          <cell r="AI513">
            <v>46200</v>
          </cell>
          <cell r="AM513" t="str">
            <v>加入=　◎,　受付日：03/29　入金日：06/28共済期間開始日：04/01【申請状況】5.6.30　郵送にて様式2、ＰＴ名簿届く_x000D_
名簿番号　35【問合せ状況】全世帯加入　〇2</v>
          </cell>
          <cell r="AN513" t="str">
            <v>糸満市立</v>
          </cell>
          <cell r="AO513" t="str">
            <v>兼城中</v>
          </cell>
          <cell r="AP513" t="str">
            <v>901-0314</v>
          </cell>
          <cell r="AQ513" t="str">
            <v>糸満市字座波1271</v>
          </cell>
          <cell r="AR513" t="str">
            <v>098-994-6352</v>
          </cell>
          <cell r="AS513" t="str">
            <v>098-992-2057</v>
          </cell>
          <cell r="AT513" t="str">
            <v>kanecyu@kanegusukuc.city.itoman.okinawa.jp</v>
          </cell>
          <cell r="AW513">
            <v>45566</v>
          </cell>
          <cell r="AX513">
            <v>4</v>
          </cell>
          <cell r="AY513">
            <v>2</v>
          </cell>
          <cell r="AZ513">
            <v>28</v>
          </cell>
        </row>
        <row r="514">
          <cell r="B514" t="str">
            <v>糸満中</v>
          </cell>
          <cell r="C514" t="str">
            <v>◎</v>
          </cell>
          <cell r="D514" t="str">
            <v>島尻</v>
          </cell>
          <cell r="E514" t="str">
            <v>糸満市</v>
          </cell>
          <cell r="F514" t="str">
            <v>中学校</v>
          </cell>
          <cell r="G514" t="str">
            <v>糸満中学校ＰＴＡ</v>
          </cell>
          <cell r="H514">
            <v>131</v>
          </cell>
          <cell r="I514">
            <v>45365</v>
          </cell>
          <cell r="J514">
            <v>45534</v>
          </cell>
          <cell r="K514" t="str">
            <v>農</v>
          </cell>
          <cell r="L514">
            <v>45534</v>
          </cell>
          <cell r="M514">
            <v>45535</v>
          </cell>
          <cell r="O514">
            <v>45539</v>
          </cell>
          <cell r="P514" t="str">
            <v>全世帯加入（会長名OK）</v>
          </cell>
          <cell r="R514" t="str">
            <v>又吉琢巳</v>
          </cell>
          <cell r="S514" t="str">
            <v>山元 幸奈(Ｐ事務水以外8時～12時</v>
          </cell>
          <cell r="T514">
            <v>520</v>
          </cell>
          <cell r="U514">
            <v>43</v>
          </cell>
          <cell r="X514">
            <v>9</v>
          </cell>
          <cell r="Z514">
            <v>572</v>
          </cell>
          <cell r="AG514">
            <v>0</v>
          </cell>
          <cell r="AH514">
            <v>572</v>
          </cell>
          <cell r="AI514">
            <v>85800</v>
          </cell>
          <cell r="AM514" t="str">
            <v>加入=　◎,　受付日：02/24　入金日：06/30共済期間開始日：04/01【申請状況】6.3.5　振込むとの電話あったとの事。_x000D_
6.3.1　来週地区Ｐ連に預けるとの事_x000D_
5.11.15　T2追加。来年2月中旬までの入金可能_x000D_
　　　　と話す。_x000D_
5.6.30　faxにて様式2、準会員名簿届く_x000D_
名簿番号　36【問合せ状況】全世帯加入　〇2</v>
          </cell>
          <cell r="AN514" t="str">
            <v>糸満市立</v>
          </cell>
          <cell r="AO514" t="str">
            <v>糸満中</v>
          </cell>
          <cell r="AP514" t="str">
            <v>901-0361</v>
          </cell>
          <cell r="AQ514" t="str">
            <v>糸満市字糸満1880</v>
          </cell>
          <cell r="AR514" t="str">
            <v>098-994-2030</v>
          </cell>
          <cell r="AS514" t="str">
            <v>098-994-2039</v>
          </cell>
          <cell r="AT514" t="str">
            <v>itocyupta1015@gmail.com</v>
          </cell>
          <cell r="AW514">
            <v>45539</v>
          </cell>
          <cell r="AX514">
            <v>4</v>
          </cell>
          <cell r="AY514">
            <v>2</v>
          </cell>
          <cell r="AZ514">
            <v>28</v>
          </cell>
        </row>
        <row r="515">
          <cell r="B515" t="str">
            <v>高嶺中</v>
          </cell>
          <cell r="C515" t="str">
            <v>◎</v>
          </cell>
          <cell r="D515" t="str">
            <v>島尻</v>
          </cell>
          <cell r="E515" t="str">
            <v>糸満市</v>
          </cell>
          <cell r="F515" t="str">
            <v>中学校</v>
          </cell>
          <cell r="G515" t="str">
            <v>高嶺中学校ＰＴＡ</v>
          </cell>
          <cell r="H515">
            <v>114</v>
          </cell>
          <cell r="I515">
            <v>45363</v>
          </cell>
          <cell r="J515">
            <v>45576</v>
          </cell>
          <cell r="K515" t="str">
            <v>農</v>
          </cell>
          <cell r="L515">
            <v>45538</v>
          </cell>
          <cell r="M515">
            <v>45539</v>
          </cell>
          <cell r="O515">
            <v>45539</v>
          </cell>
          <cell r="P515" t="str">
            <v>01-17 様式２受領_x000D_
10-11 井上教頭より口頭確認。様式２は待ちで。_x000D_
_x000D_
様式２、杉本さんからFAX不達・・・証書は先に発行する。</v>
          </cell>
          <cell r="R515" t="str">
            <v>杉本 龍</v>
          </cell>
          <cell r="S515" t="str">
            <v>杉本宏美　Ｐ事務</v>
          </cell>
          <cell r="T515">
            <v>19</v>
          </cell>
          <cell r="U515">
            <v>131</v>
          </cell>
          <cell r="Z515">
            <v>150</v>
          </cell>
          <cell r="AG515">
            <v>0</v>
          </cell>
          <cell r="AH515">
            <v>150</v>
          </cell>
          <cell r="AI515">
            <v>22500</v>
          </cell>
          <cell r="AM515" t="str">
            <v>加入=　◎,　受付日：04/28　入金日：09/27共済期間開始日：09/28【申請状況】5.11.7　杉本理事が、確定世帯数の報告書を持参_x000D_
5.9.27　農協に22,800円入金あるが、確定世帯数_x000D_
　　　の報告書、名簿未だ。_x000D_
5.9.26　9/13と本日ラインをした。9/13対応する_x000D_
　　　　と話していたが、未だ対応無し。_x000D_
5.7.28　杉本龍(理事)さんに4/28に申込書を_x000D_
　　　　メールで受けた後何も来ていない事を_x000D_
　　　　伝えた。_x000D_
5.7.24　事務に折返しをお願いした。_x000D_
5.7.19　様式2、入金未だ。_x000D_
名簿番号　37【問合せ状況】全世帯加入　〇2</v>
          </cell>
          <cell r="AN515" t="str">
            <v>糸満市立</v>
          </cell>
          <cell r="AO515" t="str">
            <v>高嶺中</v>
          </cell>
          <cell r="AP515" t="str">
            <v>901-0325</v>
          </cell>
          <cell r="AQ515" t="str">
            <v>糸満市字大里1902</v>
          </cell>
          <cell r="AR515" t="str">
            <v>098-994-2045</v>
          </cell>
          <cell r="AS515" t="str">
            <v>098-995-0149</v>
          </cell>
          <cell r="AT515" t="str">
            <v>takacyu@takaminec.city.itoman.okinawa.jp</v>
          </cell>
          <cell r="AW515">
            <v>45674</v>
          </cell>
          <cell r="AX515">
            <v>4</v>
          </cell>
          <cell r="AY515">
            <v>2</v>
          </cell>
          <cell r="AZ515">
            <v>28</v>
          </cell>
        </row>
        <row r="516">
          <cell r="B516" t="str">
            <v>三和中</v>
          </cell>
          <cell r="C516" t="str">
            <v>◎</v>
          </cell>
          <cell r="D516" t="str">
            <v>島尻</v>
          </cell>
          <cell r="E516" t="str">
            <v>糸満市</v>
          </cell>
          <cell r="F516" t="str">
            <v>中学校</v>
          </cell>
          <cell r="G516" t="str">
            <v>三和中学校ＰＴＡ</v>
          </cell>
          <cell r="H516">
            <v>373</v>
          </cell>
          <cell r="I516">
            <v>45382</v>
          </cell>
          <cell r="J516">
            <v>45461</v>
          </cell>
          <cell r="K516" t="str">
            <v>農</v>
          </cell>
          <cell r="L516">
            <v>45449</v>
          </cell>
          <cell r="M516">
            <v>45450</v>
          </cell>
          <cell r="O516">
            <v>45461</v>
          </cell>
          <cell r="R516" t="str">
            <v>玉城　忍</v>
          </cell>
          <cell r="S516" t="str">
            <v>徳元砂恵子　Ｐ事務火木9時～12時</v>
          </cell>
          <cell r="T516">
            <v>172</v>
          </cell>
          <cell r="U516">
            <v>17</v>
          </cell>
          <cell r="X516">
            <v>2</v>
          </cell>
          <cell r="Z516">
            <v>191</v>
          </cell>
          <cell r="AG516">
            <v>0</v>
          </cell>
          <cell r="AH516">
            <v>191</v>
          </cell>
          <cell r="AI516">
            <v>28650</v>
          </cell>
          <cell r="AM516" t="str">
            <v>加入=　◎,　受付日：04/13　入金日：05/30共済期間開始日：04/14【申請状況】5.11.28　150円入金あり_x000D_
5.11.7　Ｐ1追加_x000D_
5.5.25　世帯数の変更により、様式2差替えとなる_x000D_
5.5.11　全世帯加入だが、ＰＴ準会員の名簿届く_x000D_
5.4.21　速達で届いた。_x000D_
5.4.20　4/13に島尻地区ＰＴＡ連にfaxにて届いてい_x000D_
　　　　たとの事で、安全会に送信してもらった。_x000D_
名簿番号　38【問合せ状況】全世帯加入　〇2</v>
          </cell>
          <cell r="AN516" t="str">
            <v>糸満市立</v>
          </cell>
          <cell r="AO516" t="str">
            <v>三和中</v>
          </cell>
          <cell r="AP516" t="str">
            <v>901-0336</v>
          </cell>
          <cell r="AQ516" t="str">
            <v>糸満市字真壁519</v>
          </cell>
          <cell r="AR516" t="str">
            <v>098-997-2014</v>
          </cell>
          <cell r="AS516" t="str">
            <v>098-997-2007</v>
          </cell>
          <cell r="AT516" t="str">
            <v>miwa@miwac.city.itoman.okinawa.jp</v>
          </cell>
          <cell r="AW516">
            <v>45461</v>
          </cell>
          <cell r="AX516">
            <v>4</v>
          </cell>
          <cell r="AY516">
            <v>2</v>
          </cell>
          <cell r="AZ516">
            <v>28</v>
          </cell>
        </row>
        <row r="517">
          <cell r="B517" t="str">
            <v>西崎中</v>
          </cell>
          <cell r="C517" t="str">
            <v>◎</v>
          </cell>
          <cell r="D517" t="str">
            <v>島尻</v>
          </cell>
          <cell r="E517" t="str">
            <v>糸満市</v>
          </cell>
          <cell r="F517" t="str">
            <v>中学校</v>
          </cell>
          <cell r="G517" t="str">
            <v>西崎中学校ＰＴＡ</v>
          </cell>
          <cell r="H517">
            <v>358</v>
          </cell>
          <cell r="I517">
            <v>45382</v>
          </cell>
          <cell r="J517">
            <v>45468</v>
          </cell>
          <cell r="K517" t="str">
            <v>銀</v>
          </cell>
          <cell r="L517">
            <v>45468</v>
          </cell>
          <cell r="M517">
            <v>45469</v>
          </cell>
          <cell r="O517">
            <v>45474</v>
          </cell>
          <cell r="P517" t="str">
            <v>全世帯加入（会長名OK）</v>
          </cell>
          <cell r="R517" t="str">
            <v>玉城 幸喜</v>
          </cell>
          <cell r="S517" t="str">
            <v>伊敷奈々子書記会計(火10-16)</v>
          </cell>
          <cell r="T517">
            <v>496</v>
          </cell>
          <cell r="U517">
            <v>44</v>
          </cell>
          <cell r="X517">
            <v>1</v>
          </cell>
          <cell r="Z517">
            <v>541</v>
          </cell>
          <cell r="AG517">
            <v>0</v>
          </cell>
          <cell r="AH517">
            <v>541</v>
          </cell>
          <cell r="AI517">
            <v>81150</v>
          </cell>
          <cell r="AM517" t="str">
            <v>加入=　◎,　受付日：03/31　入金日：06/13共済期間開始日：04/01【申請状況】5.6.16　郵送にて様式2、職員名簿届く_x000D_
名簿番号　39【問合せ状況】全世帯加入　〇2</v>
          </cell>
          <cell r="AN517" t="str">
            <v>糸満市立</v>
          </cell>
          <cell r="AO517" t="str">
            <v>西崎中</v>
          </cell>
          <cell r="AP517" t="str">
            <v>901-0306</v>
          </cell>
          <cell r="AQ517" t="str">
            <v>糸満市西崎町3-422</v>
          </cell>
          <cell r="AR517" t="str">
            <v>098-994-3050</v>
          </cell>
          <cell r="AS517" t="str">
            <v>098-994-1989</v>
          </cell>
          <cell r="AT517" t="str">
            <v>nishicyu@nishizakic.city.itoman.okinawa.jp</v>
          </cell>
          <cell r="AW517">
            <v>45472</v>
          </cell>
          <cell r="AX517">
            <v>4</v>
          </cell>
          <cell r="AY517">
            <v>2</v>
          </cell>
          <cell r="AZ517">
            <v>28</v>
          </cell>
        </row>
        <row r="518">
          <cell r="B518" t="str">
            <v>潮平中</v>
          </cell>
          <cell r="C518" t="str">
            <v>◎</v>
          </cell>
          <cell r="D518" t="str">
            <v>島尻</v>
          </cell>
          <cell r="E518" t="str">
            <v>糸満市</v>
          </cell>
          <cell r="F518" t="str">
            <v>中学校</v>
          </cell>
          <cell r="G518" t="str">
            <v>潮平中学校ＰＴＡ</v>
          </cell>
          <cell r="H518">
            <v>357</v>
          </cell>
          <cell r="I518">
            <v>45382</v>
          </cell>
          <cell r="J518">
            <v>45463</v>
          </cell>
          <cell r="K518" t="str">
            <v>銀</v>
          </cell>
          <cell r="L518">
            <v>45463</v>
          </cell>
          <cell r="M518">
            <v>45464</v>
          </cell>
          <cell r="O518">
            <v>45467</v>
          </cell>
          <cell r="P518" t="str">
            <v>全世帯加入（会長名OK）</v>
          </cell>
          <cell r="R518" t="str">
            <v>照屋 真也</v>
          </cell>
          <cell r="S518" t="str">
            <v>嵩原友子　Ｐ事務月火水金9時～13時</v>
          </cell>
          <cell r="T518">
            <v>265</v>
          </cell>
          <cell r="U518">
            <v>25</v>
          </cell>
          <cell r="X518">
            <v>2</v>
          </cell>
          <cell r="Z518">
            <v>292</v>
          </cell>
          <cell r="AG518">
            <v>0</v>
          </cell>
          <cell r="AH518">
            <v>292</v>
          </cell>
          <cell r="AI518">
            <v>43800</v>
          </cell>
          <cell r="AM518" t="str">
            <v>加入=　◎,　受付日：03/20　入金日：05/30共済期間開始日：04/01【申請状況】5.6.2　郵送にて様式２、準会員名簿届く_x000D_
5.5.30　琉銀に45,150入金あるが、様式2未だ_x000D_
名簿番号　40【問合せ状況】全世帯加入　〇2</v>
          </cell>
          <cell r="AN518" t="str">
            <v>糸満市立</v>
          </cell>
          <cell r="AO518" t="str">
            <v>潮平中</v>
          </cell>
          <cell r="AP518" t="str">
            <v>901-0301</v>
          </cell>
          <cell r="AQ518" t="str">
            <v>糸満市字阿波根1200</v>
          </cell>
          <cell r="AR518" t="str">
            <v>098-992-7575</v>
          </cell>
          <cell r="AS518" t="str">
            <v>098-992-7576</v>
          </cell>
          <cell r="AT518" t="str">
            <v>siocyu@shiohirac.city.itoman.okinawa.jp</v>
          </cell>
          <cell r="AW518">
            <v>45467</v>
          </cell>
          <cell r="AX518">
            <v>4</v>
          </cell>
          <cell r="AY518">
            <v>2</v>
          </cell>
          <cell r="AZ518">
            <v>28</v>
          </cell>
        </row>
        <row r="519">
          <cell r="B519" t="str">
            <v>ゴスペル幼稚園</v>
          </cell>
          <cell r="C519" t="str">
            <v/>
          </cell>
          <cell r="D519" t="str">
            <v>島尻</v>
          </cell>
          <cell r="E519" t="str">
            <v>糸満市</v>
          </cell>
          <cell r="F519" t="str">
            <v>私立幼稚園</v>
          </cell>
          <cell r="G519" t="str">
            <v>ゴスペル幼稚園ＰＴＡ</v>
          </cell>
          <cell r="M519" t="str">
            <v/>
          </cell>
          <cell r="R519" t="str">
            <v xml:space="preserve"> </v>
          </cell>
          <cell r="Z519">
            <v>0</v>
          </cell>
          <cell r="AG519">
            <v>0</v>
          </cell>
          <cell r="AH519">
            <v>0</v>
          </cell>
          <cell r="AI519" t="str">
            <v/>
          </cell>
          <cell r="AM519" t="str">
            <v/>
          </cell>
          <cell r="AN519" t="str">
            <v>学校法人</v>
          </cell>
          <cell r="AP519" t="str">
            <v>901-0361</v>
          </cell>
          <cell r="AQ519" t="str">
            <v>糸満市字糸満1693-2</v>
          </cell>
          <cell r="AR519" t="str">
            <v>098-994-2145</v>
          </cell>
          <cell r="AW519">
            <v>45063</v>
          </cell>
          <cell r="AX519">
            <v>4</v>
          </cell>
          <cell r="AY519">
            <v>4</v>
          </cell>
          <cell r="AZ519">
            <v>28</v>
          </cell>
        </row>
        <row r="520">
          <cell r="B520" t="str">
            <v>津山こども園</v>
          </cell>
          <cell r="C520" t="str">
            <v/>
          </cell>
          <cell r="D520" t="str">
            <v>島尻</v>
          </cell>
          <cell r="E520" t="str">
            <v>糸満市</v>
          </cell>
          <cell r="F520" t="str">
            <v>私立幼稚園型認定こども園</v>
          </cell>
          <cell r="G520" t="str">
            <v>津山こども園ＰＴＡ</v>
          </cell>
          <cell r="M520" t="str">
            <v/>
          </cell>
          <cell r="R520" t="str">
            <v xml:space="preserve"> </v>
          </cell>
          <cell r="Z520">
            <v>0</v>
          </cell>
          <cell r="AG520">
            <v>0</v>
          </cell>
          <cell r="AH520">
            <v>0</v>
          </cell>
          <cell r="AI520" t="str">
            <v/>
          </cell>
          <cell r="AM520" t="str">
            <v/>
          </cell>
          <cell r="AN520" t="str">
            <v>学校法人</v>
          </cell>
          <cell r="AP520" t="str">
            <v>901-0301</v>
          </cell>
          <cell r="AQ520" t="str">
            <v>糸満市字阿波根746</v>
          </cell>
          <cell r="AR520" t="str">
            <v>098-994-6714</v>
          </cell>
          <cell r="AW520">
            <v>45156</v>
          </cell>
          <cell r="AX520">
            <v>4</v>
          </cell>
          <cell r="AY520">
            <v>6</v>
          </cell>
          <cell r="AZ520">
            <v>28</v>
          </cell>
        </row>
        <row r="521">
          <cell r="B521" t="str">
            <v>真壁こども園</v>
          </cell>
          <cell r="C521" t="str">
            <v/>
          </cell>
          <cell r="D521" t="str">
            <v>島尻</v>
          </cell>
          <cell r="E521" t="str">
            <v>糸満市</v>
          </cell>
          <cell r="F521" t="str">
            <v>公立幼保連携型認定こども園</v>
          </cell>
          <cell r="G521" t="str">
            <v>真壁こども園ＰＴＡ</v>
          </cell>
          <cell r="M521" t="str">
            <v/>
          </cell>
          <cell r="R521" t="str">
            <v xml:space="preserve"> </v>
          </cell>
          <cell r="Z521">
            <v>0</v>
          </cell>
          <cell r="AG521">
            <v>0</v>
          </cell>
          <cell r="AH521">
            <v>0</v>
          </cell>
          <cell r="AI521" t="str">
            <v/>
          </cell>
          <cell r="AM521" t="str">
            <v/>
          </cell>
          <cell r="AN521" t="str">
            <v>糸満市立</v>
          </cell>
          <cell r="AP521" t="str">
            <v>901-0336</v>
          </cell>
          <cell r="AQ521" t="str">
            <v>糸満市字真壁1932</v>
          </cell>
          <cell r="AR521" t="str">
            <v>098-997-2833</v>
          </cell>
          <cell r="AW521">
            <v>45063</v>
          </cell>
          <cell r="AX521">
            <v>4</v>
          </cell>
          <cell r="AY521">
            <v>7</v>
          </cell>
          <cell r="AZ521">
            <v>28</v>
          </cell>
        </row>
        <row r="522">
          <cell r="B522" t="str">
            <v>喜屋武こども園</v>
          </cell>
          <cell r="C522" t="str">
            <v/>
          </cell>
          <cell r="D522" t="str">
            <v>島尻</v>
          </cell>
          <cell r="E522" t="str">
            <v>糸満市</v>
          </cell>
          <cell r="F522" t="str">
            <v>公立幼保連携型認定こども園</v>
          </cell>
          <cell r="G522" t="str">
            <v>喜屋武こども園ＰＴＡ</v>
          </cell>
          <cell r="M522" t="str">
            <v/>
          </cell>
          <cell r="R522" t="str">
            <v xml:space="preserve"> </v>
          </cell>
          <cell r="Z522">
            <v>0</v>
          </cell>
          <cell r="AG522">
            <v>0</v>
          </cell>
          <cell r="AH522">
            <v>0</v>
          </cell>
          <cell r="AI522" t="str">
            <v/>
          </cell>
          <cell r="AM522" t="str">
            <v/>
          </cell>
          <cell r="AN522" t="str">
            <v>糸満市立</v>
          </cell>
          <cell r="AP522" t="str">
            <v>901-0354</v>
          </cell>
          <cell r="AQ522" t="str">
            <v>糸満市字喜屋武433-1</v>
          </cell>
          <cell r="AR522" t="str">
            <v>098-997-3663</v>
          </cell>
          <cell r="AW522">
            <v>45063</v>
          </cell>
          <cell r="AX522">
            <v>4</v>
          </cell>
          <cell r="AY522">
            <v>7</v>
          </cell>
          <cell r="AZ522">
            <v>28</v>
          </cell>
        </row>
        <row r="523">
          <cell r="B523" t="str">
            <v>兼城こども園</v>
          </cell>
          <cell r="C523" t="str">
            <v/>
          </cell>
          <cell r="D523" t="str">
            <v>島尻</v>
          </cell>
          <cell r="E523" t="str">
            <v>糸満市</v>
          </cell>
          <cell r="F523" t="str">
            <v>公立幼保連携型認定こども園</v>
          </cell>
          <cell r="G523" t="str">
            <v>兼城こども園ＰＴＡ</v>
          </cell>
          <cell r="M523" t="str">
            <v/>
          </cell>
          <cell r="R523" t="str">
            <v xml:space="preserve"> </v>
          </cell>
          <cell r="Z523">
            <v>0</v>
          </cell>
          <cell r="AG523">
            <v>0</v>
          </cell>
          <cell r="AH523">
            <v>0</v>
          </cell>
          <cell r="AI523" t="str">
            <v/>
          </cell>
          <cell r="AM523" t="str">
            <v/>
          </cell>
          <cell r="AN523" t="str">
            <v>糸満市立</v>
          </cell>
          <cell r="AP523" t="str">
            <v>901-0314</v>
          </cell>
          <cell r="AQ523" t="str">
            <v>糸満市字座波611-6</v>
          </cell>
          <cell r="AR523" t="str">
            <v>098-994-7914</v>
          </cell>
          <cell r="AW523">
            <v>45063</v>
          </cell>
          <cell r="AX523">
            <v>4</v>
          </cell>
          <cell r="AY523">
            <v>7</v>
          </cell>
          <cell r="AZ523">
            <v>28</v>
          </cell>
        </row>
        <row r="524">
          <cell r="B524" t="str">
            <v>糸満南こども園</v>
          </cell>
          <cell r="C524" t="str">
            <v>◎</v>
          </cell>
          <cell r="D524" t="str">
            <v>島尻</v>
          </cell>
          <cell r="E524" t="str">
            <v>糸満市</v>
          </cell>
          <cell r="F524" t="str">
            <v>公立幼保連携型認定こども園</v>
          </cell>
          <cell r="G524" t="str">
            <v>糸満市立糸満南こども園ＰＴＡ</v>
          </cell>
          <cell r="H524">
            <v>297</v>
          </cell>
          <cell r="I524">
            <v>45379</v>
          </cell>
          <cell r="J524">
            <v>45412</v>
          </cell>
          <cell r="K524" t="str">
            <v>郵</v>
          </cell>
          <cell r="L524">
            <v>45408</v>
          </cell>
          <cell r="M524">
            <v>45409</v>
          </cell>
          <cell r="O524">
            <v>45455</v>
          </cell>
          <cell r="P524" t="str">
            <v>03/10 連絡済、ゆうちょに振込予定_x000D_
09-25 新規P2、納入待ち</v>
          </cell>
          <cell r="R524" t="str">
            <v>照屋 優作</v>
          </cell>
          <cell r="S524" t="str">
            <v>大城 美穂</v>
          </cell>
          <cell r="Z524">
            <v>0</v>
          </cell>
          <cell r="AA524">
            <v>37</v>
          </cell>
          <cell r="AB524">
            <v>19</v>
          </cell>
          <cell r="AC524">
            <v>2</v>
          </cell>
          <cell r="AG524">
            <v>58</v>
          </cell>
          <cell r="AH524">
            <v>58</v>
          </cell>
          <cell r="AI524">
            <v>8700</v>
          </cell>
          <cell r="AM524" t="str">
            <v>加入=　◎,　受付日：03/06　入金日：05/12共済期間開始日：04/01【申請状況】5.5.12　様式2、faxにてＰＴ名簿届く_x000D_
名簿番号　46【問合せ状況】全世帯加入　〇2</v>
          </cell>
          <cell r="AN524" t="str">
            <v>糸満市立</v>
          </cell>
          <cell r="AP524" t="str">
            <v>901-0364</v>
          </cell>
          <cell r="AQ524" t="str">
            <v>糸満市潮崎町3丁目1</v>
          </cell>
          <cell r="AR524" t="str">
            <v>098-994-3734</v>
          </cell>
          <cell r="AS524" t="str">
            <v>098-987-1700</v>
          </cell>
          <cell r="AT524" t="str">
            <v>itominamikodomo@city.itoman.lg.jp</v>
          </cell>
          <cell r="AW524">
            <v>45726</v>
          </cell>
          <cell r="AX524">
            <v>4</v>
          </cell>
          <cell r="AY524">
            <v>7</v>
          </cell>
          <cell r="AZ524">
            <v>28</v>
          </cell>
        </row>
        <row r="525">
          <cell r="B525" t="str">
            <v>西崎こども園</v>
          </cell>
          <cell r="C525" t="str">
            <v/>
          </cell>
          <cell r="D525" t="str">
            <v>島尻</v>
          </cell>
          <cell r="E525" t="str">
            <v>糸満市</v>
          </cell>
          <cell r="F525" t="str">
            <v>公立幼保連携型認定こども園</v>
          </cell>
          <cell r="G525" t="str">
            <v>糸満市立西崎こども園保護者会</v>
          </cell>
          <cell r="M525" t="str">
            <v/>
          </cell>
          <cell r="R525" t="str">
            <v>瀬長由希美</v>
          </cell>
          <cell r="S525" t="str">
            <v>大城美穂　始動保育教諭　月～金　10時～16時</v>
          </cell>
          <cell r="Z525">
            <v>0</v>
          </cell>
          <cell r="AG525">
            <v>0</v>
          </cell>
          <cell r="AH525">
            <v>0</v>
          </cell>
          <cell r="AI525" t="str">
            <v/>
          </cell>
          <cell r="AM525" t="str">
            <v>加入=　◎,　受付日：03/07　入金日：04/25共済期間開始日：04/01【申請状況】5.4.25　全世帯加入だが、名簿届く_x000D_
名簿番号　47【問合せ状況】全世帯加入　〇2</v>
          </cell>
          <cell r="AN525" t="str">
            <v>糸満市立</v>
          </cell>
          <cell r="AP525" t="str">
            <v>901-0305</v>
          </cell>
          <cell r="AQ525" t="str">
            <v>糸満市西崎2-4-2</v>
          </cell>
          <cell r="AR525" t="str">
            <v>098-992-3644</v>
          </cell>
          <cell r="AS525" t="str">
            <v>098-992-3644</v>
          </cell>
          <cell r="AT525" t="str">
            <v>nishikodom@city.itoman.lg.jp</v>
          </cell>
          <cell r="AW525">
            <v>45086</v>
          </cell>
          <cell r="AX525">
            <v>4</v>
          </cell>
          <cell r="AY525">
            <v>7</v>
          </cell>
          <cell r="AZ525">
            <v>28</v>
          </cell>
        </row>
        <row r="526">
          <cell r="B526" t="str">
            <v>光洋こども園</v>
          </cell>
          <cell r="C526" t="str">
            <v/>
          </cell>
          <cell r="D526" t="str">
            <v>島尻</v>
          </cell>
          <cell r="E526" t="str">
            <v>糸満市</v>
          </cell>
          <cell r="F526" t="str">
            <v>公私連携幼保連携型認定こども園</v>
          </cell>
          <cell r="G526" t="str">
            <v>光洋こども園ＰＴＡ</v>
          </cell>
          <cell r="M526" t="str">
            <v/>
          </cell>
          <cell r="R526" t="str">
            <v xml:space="preserve"> </v>
          </cell>
          <cell r="Z526">
            <v>0</v>
          </cell>
          <cell r="AG526">
            <v>0</v>
          </cell>
          <cell r="AH526">
            <v>0</v>
          </cell>
          <cell r="AI526" t="str">
            <v/>
          </cell>
          <cell r="AM526" t="str">
            <v/>
          </cell>
          <cell r="AN526" t="str">
            <v>糸満市立</v>
          </cell>
          <cell r="AP526" t="str">
            <v>901-0306</v>
          </cell>
          <cell r="AQ526" t="str">
            <v>糸満市西崎町3-7-14</v>
          </cell>
          <cell r="AR526" t="str">
            <v>098-992-1888</v>
          </cell>
          <cell r="AW526">
            <v>45063</v>
          </cell>
          <cell r="AX526">
            <v>4</v>
          </cell>
          <cell r="AY526">
            <v>8</v>
          </cell>
          <cell r="AZ526">
            <v>28</v>
          </cell>
        </row>
        <row r="527">
          <cell r="B527" t="str">
            <v>糸満ちくば第2こども園</v>
          </cell>
          <cell r="C527" t="str">
            <v/>
          </cell>
          <cell r="D527" t="str">
            <v>島尻</v>
          </cell>
          <cell r="E527" t="str">
            <v>糸満市</v>
          </cell>
          <cell r="F527" t="str">
            <v>私立幼保連携型認定こども園</v>
          </cell>
          <cell r="M527" t="str">
            <v/>
          </cell>
          <cell r="R527" t="str">
            <v xml:space="preserve"> </v>
          </cell>
          <cell r="Z527">
            <v>0</v>
          </cell>
          <cell r="AG527">
            <v>0</v>
          </cell>
          <cell r="AH527">
            <v>0</v>
          </cell>
          <cell r="AI527" t="str">
            <v/>
          </cell>
          <cell r="AM527" t="str">
            <v/>
          </cell>
          <cell r="AN527" t="str">
            <v>社会福祉法人</v>
          </cell>
          <cell r="AP527" t="str">
            <v>901-0361</v>
          </cell>
          <cell r="AQ527" t="str">
            <v>糸満市字糸満1736-3</v>
          </cell>
          <cell r="AR527" t="str">
            <v>098-851-8778</v>
          </cell>
          <cell r="AW527">
            <v>45063</v>
          </cell>
          <cell r="AX527">
            <v>4</v>
          </cell>
          <cell r="AY527">
            <v>9</v>
          </cell>
          <cell r="AZ527">
            <v>28</v>
          </cell>
        </row>
        <row r="528">
          <cell r="B528" t="str">
            <v>ちくば認定こども園</v>
          </cell>
          <cell r="C528" t="str">
            <v/>
          </cell>
          <cell r="D528" t="str">
            <v>島尻</v>
          </cell>
          <cell r="E528" t="str">
            <v>糸満市</v>
          </cell>
          <cell r="F528" t="str">
            <v>私立幼保連携型認定こども園</v>
          </cell>
          <cell r="G528" t="str">
            <v>ちくば認定こども園ＰＴＡ</v>
          </cell>
          <cell r="M528" t="str">
            <v/>
          </cell>
          <cell r="R528" t="str">
            <v xml:space="preserve"> </v>
          </cell>
          <cell r="Z528">
            <v>0</v>
          </cell>
          <cell r="AG528">
            <v>0</v>
          </cell>
          <cell r="AH528">
            <v>0</v>
          </cell>
          <cell r="AI528" t="str">
            <v/>
          </cell>
          <cell r="AM528" t="str">
            <v/>
          </cell>
          <cell r="AN528" t="str">
            <v>社会福祉法人</v>
          </cell>
          <cell r="AP528" t="str">
            <v>901-0325</v>
          </cell>
          <cell r="AQ528" t="str">
            <v>糸満市字大里741-13</v>
          </cell>
          <cell r="AR528" t="str">
            <v>098-994-2179</v>
          </cell>
          <cell r="AW528">
            <v>45063</v>
          </cell>
          <cell r="AX528">
            <v>4</v>
          </cell>
          <cell r="AY528">
            <v>9</v>
          </cell>
          <cell r="AZ528">
            <v>28</v>
          </cell>
        </row>
        <row r="529">
          <cell r="B529" t="str">
            <v>こひつじこども園</v>
          </cell>
          <cell r="C529" t="str">
            <v/>
          </cell>
          <cell r="D529" t="str">
            <v>島尻</v>
          </cell>
          <cell r="E529" t="str">
            <v>糸満市</v>
          </cell>
          <cell r="F529" t="str">
            <v>私立幼保連携型認定こども園</v>
          </cell>
          <cell r="G529" t="str">
            <v>こひつじこども園ＰＴＡ</v>
          </cell>
          <cell r="M529" t="str">
            <v/>
          </cell>
          <cell r="R529" t="str">
            <v xml:space="preserve"> </v>
          </cell>
          <cell r="Z529">
            <v>0</v>
          </cell>
          <cell r="AG529">
            <v>0</v>
          </cell>
          <cell r="AH529">
            <v>0</v>
          </cell>
          <cell r="AI529" t="str">
            <v/>
          </cell>
          <cell r="AM529" t="str">
            <v/>
          </cell>
          <cell r="AN529" t="str">
            <v>社会福祉法人</v>
          </cell>
          <cell r="AP529" t="str">
            <v>901-0325</v>
          </cell>
          <cell r="AQ529" t="str">
            <v>糸満市大里1837-1</v>
          </cell>
          <cell r="AR529" t="str">
            <v>098-994-6916</v>
          </cell>
          <cell r="AW529">
            <v>45063</v>
          </cell>
          <cell r="AX529">
            <v>4</v>
          </cell>
          <cell r="AY529">
            <v>9</v>
          </cell>
          <cell r="AZ529">
            <v>28</v>
          </cell>
        </row>
        <row r="530">
          <cell r="B530" t="str">
            <v>あいわこども園</v>
          </cell>
          <cell r="C530" t="str">
            <v/>
          </cell>
          <cell r="D530" t="str">
            <v>島尻</v>
          </cell>
          <cell r="E530" t="str">
            <v>糸満市</v>
          </cell>
          <cell r="F530" t="str">
            <v>私立幼保連携型認定こども園</v>
          </cell>
          <cell r="G530" t="str">
            <v>あいわこども園ＰＴＡ</v>
          </cell>
          <cell r="M530" t="str">
            <v/>
          </cell>
          <cell r="R530" t="str">
            <v xml:space="preserve"> </v>
          </cell>
          <cell r="Z530">
            <v>0</v>
          </cell>
          <cell r="AG530">
            <v>0</v>
          </cell>
          <cell r="AH530">
            <v>0</v>
          </cell>
          <cell r="AI530" t="str">
            <v/>
          </cell>
          <cell r="AM530" t="str">
            <v/>
          </cell>
          <cell r="AN530" t="str">
            <v>社会福祉法人</v>
          </cell>
          <cell r="AP530" t="str">
            <v>901-0306</v>
          </cell>
          <cell r="AQ530" t="str">
            <v>糸満市西崎町5-3-22</v>
          </cell>
          <cell r="AR530" t="str">
            <v>098-894-6675</v>
          </cell>
          <cell r="AW530">
            <v>45063</v>
          </cell>
          <cell r="AX530">
            <v>4</v>
          </cell>
          <cell r="AY530">
            <v>9</v>
          </cell>
          <cell r="AZ530">
            <v>28</v>
          </cell>
        </row>
        <row r="531">
          <cell r="B531" t="str">
            <v>浜川こども園</v>
          </cell>
          <cell r="C531" t="str">
            <v/>
          </cell>
          <cell r="D531" t="str">
            <v>島尻</v>
          </cell>
          <cell r="E531" t="str">
            <v>糸満市</v>
          </cell>
          <cell r="F531" t="str">
            <v>私立幼保連携型認定こども園</v>
          </cell>
          <cell r="G531" t="str">
            <v>浜川こども園ＰＴＡ</v>
          </cell>
          <cell r="M531" t="str">
            <v/>
          </cell>
          <cell r="R531" t="str">
            <v xml:space="preserve"> </v>
          </cell>
          <cell r="Z531">
            <v>0</v>
          </cell>
          <cell r="AG531">
            <v>0</v>
          </cell>
          <cell r="AH531">
            <v>0</v>
          </cell>
          <cell r="AI531" t="str">
            <v/>
          </cell>
          <cell r="AM531" t="str">
            <v/>
          </cell>
          <cell r="AN531" t="str">
            <v>社会福祉法人</v>
          </cell>
          <cell r="AP531" t="str">
            <v>901-0302</v>
          </cell>
          <cell r="AQ531" t="str">
            <v>糸満市潮平774-1</v>
          </cell>
          <cell r="AR531" t="str">
            <v>098-992-2767</v>
          </cell>
          <cell r="AW531">
            <v>45063</v>
          </cell>
          <cell r="AX531">
            <v>4</v>
          </cell>
          <cell r="AY531">
            <v>9</v>
          </cell>
          <cell r="AZ531">
            <v>28</v>
          </cell>
        </row>
        <row r="532">
          <cell r="B532" t="str">
            <v>ゆりかご認定こども園</v>
          </cell>
          <cell r="C532" t="str">
            <v/>
          </cell>
          <cell r="D532" t="str">
            <v>島尻</v>
          </cell>
          <cell r="E532" t="str">
            <v>糸満市</v>
          </cell>
          <cell r="F532" t="str">
            <v>私立幼保連携型認定こども園</v>
          </cell>
          <cell r="G532" t="str">
            <v>ゆりかご認定こども園　ＰＴＡ</v>
          </cell>
          <cell r="M532" t="str">
            <v/>
          </cell>
          <cell r="R532" t="str">
            <v xml:space="preserve"> </v>
          </cell>
          <cell r="Z532">
            <v>0</v>
          </cell>
          <cell r="AG532">
            <v>0</v>
          </cell>
          <cell r="AH532">
            <v>0</v>
          </cell>
          <cell r="AI532" t="str">
            <v/>
          </cell>
          <cell r="AM532" t="str">
            <v/>
          </cell>
          <cell r="AN532" t="str">
            <v>社会福祉法人</v>
          </cell>
          <cell r="AP532" t="str">
            <v>901-0301</v>
          </cell>
          <cell r="AQ532" t="str">
            <v>糸満市阿波根1550-1</v>
          </cell>
          <cell r="AR532" t="str">
            <v>098-851-3362</v>
          </cell>
          <cell r="AW532">
            <v>45063</v>
          </cell>
          <cell r="AX532">
            <v>4</v>
          </cell>
          <cell r="AY532">
            <v>9</v>
          </cell>
          <cell r="AZ532">
            <v>28</v>
          </cell>
        </row>
        <row r="533">
          <cell r="B533" t="str">
            <v>米須こども園</v>
          </cell>
          <cell r="C533" t="str">
            <v/>
          </cell>
          <cell r="D533" t="str">
            <v>島尻</v>
          </cell>
          <cell r="E533" t="str">
            <v>糸満市</v>
          </cell>
          <cell r="F533" t="str">
            <v>私立幼保連携型認定こども園</v>
          </cell>
          <cell r="G533" t="str">
            <v>米須幼稚園ＰＴＡ</v>
          </cell>
          <cell r="M533" t="str">
            <v/>
          </cell>
          <cell r="R533" t="str">
            <v xml:space="preserve"> </v>
          </cell>
          <cell r="Z533">
            <v>0</v>
          </cell>
          <cell r="AG533">
            <v>0</v>
          </cell>
          <cell r="AH533">
            <v>0</v>
          </cell>
          <cell r="AI533" t="str">
            <v/>
          </cell>
          <cell r="AM533" t="str">
            <v/>
          </cell>
          <cell r="AN533" t="str">
            <v>社会福祉法人</v>
          </cell>
          <cell r="AP533" t="str">
            <v>901-0334</v>
          </cell>
          <cell r="AQ533" t="str">
            <v>糸満市字大度84</v>
          </cell>
          <cell r="AR533" t="str">
            <v>098-851-4027</v>
          </cell>
          <cell r="AW533">
            <v>45063</v>
          </cell>
          <cell r="AX533">
            <v>4</v>
          </cell>
          <cell r="AY533">
            <v>9</v>
          </cell>
          <cell r="AZ533">
            <v>28</v>
          </cell>
        </row>
        <row r="534">
          <cell r="B534" t="str">
            <v>みつる認定こども園</v>
          </cell>
          <cell r="C534" t="str">
            <v/>
          </cell>
          <cell r="D534" t="str">
            <v>島尻</v>
          </cell>
          <cell r="E534" t="str">
            <v>糸満市</v>
          </cell>
          <cell r="F534" t="str">
            <v>私立幼保連携型認定こども園</v>
          </cell>
          <cell r="M534" t="str">
            <v/>
          </cell>
          <cell r="R534" t="str">
            <v xml:space="preserve"> </v>
          </cell>
          <cell r="Z534">
            <v>0</v>
          </cell>
          <cell r="AG534">
            <v>0</v>
          </cell>
          <cell r="AH534">
            <v>0</v>
          </cell>
          <cell r="AI534" t="str">
            <v/>
          </cell>
          <cell r="AM534" t="str">
            <v/>
          </cell>
          <cell r="AN534" t="str">
            <v>社会福祉法人</v>
          </cell>
          <cell r="AP534" t="str">
            <v>901-0362</v>
          </cell>
          <cell r="AQ534" t="str">
            <v>糸満市真栄里2041-3</v>
          </cell>
          <cell r="AR534" t="str">
            <v>098-992-5300</v>
          </cell>
          <cell r="AW534">
            <v>45063</v>
          </cell>
          <cell r="AX534">
            <v>4</v>
          </cell>
          <cell r="AY534">
            <v>9</v>
          </cell>
          <cell r="AZ534">
            <v>28</v>
          </cell>
        </row>
        <row r="535">
          <cell r="B535" t="str">
            <v>のびしろこども園</v>
          </cell>
          <cell r="C535" t="str">
            <v/>
          </cell>
          <cell r="D535" t="str">
            <v>島尻</v>
          </cell>
          <cell r="E535" t="str">
            <v>糸満市</v>
          </cell>
          <cell r="F535" t="str">
            <v>私立幼保連携型認定こども園</v>
          </cell>
          <cell r="G535" t="str">
            <v>のびしろこども園ＰＴＡ</v>
          </cell>
          <cell r="M535" t="str">
            <v/>
          </cell>
          <cell r="R535" t="str">
            <v xml:space="preserve"> </v>
          </cell>
          <cell r="Z535">
            <v>0</v>
          </cell>
          <cell r="AG535">
            <v>0</v>
          </cell>
          <cell r="AH535">
            <v>0</v>
          </cell>
          <cell r="AI535" t="str">
            <v/>
          </cell>
          <cell r="AM535" t="str">
            <v/>
          </cell>
          <cell r="AP535" t="str">
            <v>901-0302</v>
          </cell>
          <cell r="AQ535" t="str">
            <v>糸満市字潮平東原373-1</v>
          </cell>
          <cell r="AR535" t="str">
            <v>098-987-1412</v>
          </cell>
          <cell r="AW535">
            <v>45152</v>
          </cell>
          <cell r="AX535">
            <v>4</v>
          </cell>
          <cell r="AY535">
            <v>9</v>
          </cell>
          <cell r="AZ535">
            <v>28</v>
          </cell>
        </row>
        <row r="536">
          <cell r="B536" t="str">
            <v>糸満市ＰＴＡ連合会</v>
          </cell>
          <cell r="C536" t="str">
            <v/>
          </cell>
          <cell r="D536" t="str">
            <v>島尻</v>
          </cell>
          <cell r="E536" t="str">
            <v>糸満市</v>
          </cell>
          <cell r="F536" t="str">
            <v>市町村</v>
          </cell>
          <cell r="G536" t="str">
            <v>糸満市ＰＴＡ連合会</v>
          </cell>
          <cell r="M536" t="str">
            <v/>
          </cell>
          <cell r="R536" t="str">
            <v xml:space="preserve"> </v>
          </cell>
          <cell r="Z536">
            <v>0</v>
          </cell>
          <cell r="AG536">
            <v>0</v>
          </cell>
          <cell r="AH536">
            <v>0</v>
          </cell>
          <cell r="AI536" t="str">
            <v/>
          </cell>
          <cell r="AM536" t="str">
            <v/>
          </cell>
          <cell r="AO536" t="str">
            <v>糸満市Ｐ連</v>
          </cell>
          <cell r="AP536" t="str">
            <v>901-0336</v>
          </cell>
          <cell r="AQ536" t="str">
            <v>糸満市字喜屋武555（喜屋武小学校内）</v>
          </cell>
          <cell r="AR536" t="str">
            <v>098-997-2298</v>
          </cell>
          <cell r="AS536" t="str">
            <v>098-997-2005</v>
          </cell>
          <cell r="AT536" t="str">
            <v>kyan@kyans.itoman.okinawa.jp</v>
          </cell>
          <cell r="AW536">
            <v>45063</v>
          </cell>
          <cell r="AX536">
            <v>4</v>
          </cell>
          <cell r="AY536">
            <v>10</v>
          </cell>
          <cell r="AZ536">
            <v>28</v>
          </cell>
        </row>
        <row r="537">
          <cell r="B537" t="str">
            <v>佐敷小</v>
          </cell>
          <cell r="C537" t="str">
            <v>◎</v>
          </cell>
          <cell r="D537" t="str">
            <v>島尻</v>
          </cell>
          <cell r="E537" t="str">
            <v>南城市</v>
          </cell>
          <cell r="F537" t="str">
            <v>小学校</v>
          </cell>
          <cell r="G537" t="str">
            <v>佐敷小学校ＰＴＡ</v>
          </cell>
          <cell r="H537">
            <v>420</v>
          </cell>
          <cell r="I537">
            <v>45425</v>
          </cell>
          <cell r="J537">
            <v>45533</v>
          </cell>
          <cell r="K537" t="str">
            <v>農</v>
          </cell>
          <cell r="L537">
            <v>45523</v>
          </cell>
          <cell r="M537">
            <v>45524</v>
          </cell>
          <cell r="O537">
            <v>45539</v>
          </cell>
          <cell r="P537" t="str">
            <v>08-29 報告数と入金額が異なる。→不足分は地区に預けるか追加振込するとのこと。しばらく待ち。_x000D_
※証書は先に発行する。_x000D_
_x000D_
全世帯加入（会長名OK）</v>
          </cell>
          <cell r="R537" t="str">
            <v>前里輝明</v>
          </cell>
          <cell r="S537" t="str">
            <v>外間美乃P事務(月水金9-13)</v>
          </cell>
          <cell r="T537">
            <v>341</v>
          </cell>
          <cell r="U537">
            <v>29</v>
          </cell>
          <cell r="Z537">
            <v>370</v>
          </cell>
          <cell r="AG537">
            <v>0</v>
          </cell>
          <cell r="AH537">
            <v>370</v>
          </cell>
          <cell r="AI537">
            <v>55500</v>
          </cell>
          <cell r="AM537" t="str">
            <v>加入=　◎,　受付日：04/17　入金日：09/06共済期間開始日：09/07【申請状況】5.9.6　農協に入金あり_x000D_
5.9.6　12時過ぎ頃戻る。折り返し伝言依頼した_x000D_
　　　外間さんより電話あり。今日、明日中には_x000D_
　　　農協に50,550円振込むとの事。_x000D_
5.8.16　携帯に留守電済。_x000D_
5.7.24　外間さん、確認して対応するとの事。_x000D_
　　　　様式2届く。7/28入金するとの事。_x000D_
5.7.19　様式2、入金未だ_x000D_
名簿番号　58【問合せ状況】全世帯加入　〇2</v>
          </cell>
          <cell r="AN537" t="str">
            <v>南城市立</v>
          </cell>
          <cell r="AO537" t="str">
            <v>佐敷小</v>
          </cell>
          <cell r="AP537" t="str">
            <v>901-1403</v>
          </cell>
          <cell r="AQ537" t="str">
            <v>南城市佐敷字佐敷1193</v>
          </cell>
          <cell r="AR537" t="str">
            <v>098-947-6212</v>
          </cell>
          <cell r="AS537" t="str">
            <v>098-947-6350</v>
          </cell>
          <cell r="AT537" t="str">
            <v>1193mino@gmail.com</v>
          </cell>
          <cell r="AW537">
            <v>45544</v>
          </cell>
          <cell r="AX537">
            <v>4</v>
          </cell>
          <cell r="AY537">
            <v>1</v>
          </cell>
          <cell r="AZ537">
            <v>29</v>
          </cell>
        </row>
        <row r="538">
          <cell r="B538" t="str">
            <v>佐敷こども園</v>
          </cell>
          <cell r="C538" t="str">
            <v/>
          </cell>
          <cell r="D538" t="str">
            <v>島尻</v>
          </cell>
          <cell r="E538" t="str">
            <v>南城市</v>
          </cell>
          <cell r="F538" t="str">
            <v>公私連携幼保連携型認定こども園</v>
          </cell>
          <cell r="M538" t="str">
            <v/>
          </cell>
          <cell r="R538" t="str">
            <v xml:space="preserve"> </v>
          </cell>
          <cell r="Z538">
            <v>0</v>
          </cell>
          <cell r="AG538">
            <v>0</v>
          </cell>
          <cell r="AH538">
            <v>0</v>
          </cell>
          <cell r="AI538" t="str">
            <v/>
          </cell>
          <cell r="AM538" t="str">
            <v/>
          </cell>
          <cell r="AP538" t="str">
            <v>901-1403</v>
          </cell>
          <cell r="AQ538" t="str">
            <v>南城市佐敷字佐敷1246-2</v>
          </cell>
          <cell r="AR538" t="str">
            <v>098-947-1875</v>
          </cell>
          <cell r="AW538">
            <v>45148</v>
          </cell>
          <cell r="AX538">
            <v>4</v>
          </cell>
          <cell r="AY538">
            <v>8</v>
          </cell>
          <cell r="AZ538">
            <v>29</v>
          </cell>
        </row>
        <row r="539">
          <cell r="B539" t="str">
            <v>馬天小</v>
          </cell>
          <cell r="C539" t="str">
            <v>◎</v>
          </cell>
          <cell r="D539" t="str">
            <v>島尻</v>
          </cell>
          <cell r="E539" t="str">
            <v>南城市</v>
          </cell>
          <cell r="F539" t="str">
            <v>小学校</v>
          </cell>
          <cell r="G539" t="str">
            <v>馬天小学校ＰＴＡ</v>
          </cell>
          <cell r="H539">
            <v>369</v>
          </cell>
          <cell r="I539">
            <v>45382</v>
          </cell>
          <cell r="J539">
            <v>45471</v>
          </cell>
          <cell r="K539" t="str">
            <v>農</v>
          </cell>
          <cell r="L539">
            <v>45471</v>
          </cell>
          <cell r="M539">
            <v>45472</v>
          </cell>
          <cell r="O539">
            <v>45478</v>
          </cell>
          <cell r="P539" t="str">
            <v>全世帯加入なし（会長名OK）</v>
          </cell>
          <cell r="R539" t="str">
            <v>瀬底正人</v>
          </cell>
          <cell r="S539" t="str">
            <v>新垣春加　Ｐ事務火水金13時～16時</v>
          </cell>
          <cell r="T539">
            <v>236</v>
          </cell>
          <cell r="U539">
            <v>23</v>
          </cell>
          <cell r="Z539">
            <v>259</v>
          </cell>
          <cell r="AG539">
            <v>0</v>
          </cell>
          <cell r="AH539">
            <v>259</v>
          </cell>
          <cell r="AI539">
            <v>38850</v>
          </cell>
          <cell r="AM539" t="str">
            <v>加入=　◎,　受付日：03/29　入金日：06/30共済期間開始日：04/01【申請状況】5.6.30　faxにて様式2、ＰＴ名簿届く_x000D_
名簿番号　60【問合せ状況】全世帯加入　×2</v>
          </cell>
          <cell r="AN539" t="str">
            <v>南城市立</v>
          </cell>
          <cell r="AO539" t="str">
            <v>馬天小</v>
          </cell>
          <cell r="AP539" t="str">
            <v>901-1414</v>
          </cell>
          <cell r="AQ539" t="str">
            <v>南城市佐敷字津波古1800</v>
          </cell>
          <cell r="AR539" t="str">
            <v>098-947-6535</v>
          </cell>
          <cell r="AS539" t="str">
            <v>098-947-6815</v>
          </cell>
          <cell r="AT539" t="str">
            <v>basho-kyoutou@edu.city.nanjo.okinawa.jp</v>
          </cell>
          <cell r="AW539">
            <v>45566</v>
          </cell>
          <cell r="AX539">
            <v>4</v>
          </cell>
          <cell r="AY539">
            <v>1</v>
          </cell>
          <cell r="AZ539">
            <v>29</v>
          </cell>
        </row>
        <row r="540">
          <cell r="B540" t="str">
            <v>大里こども園</v>
          </cell>
          <cell r="C540" t="str">
            <v>◎</v>
          </cell>
          <cell r="D540" t="str">
            <v>島尻</v>
          </cell>
          <cell r="E540" t="str">
            <v>南城市</v>
          </cell>
          <cell r="F540" t="str">
            <v>公立幼保連携型認定こども園</v>
          </cell>
          <cell r="G540" t="str">
            <v>南城市立　大里こども園</v>
          </cell>
          <cell r="H540">
            <v>255</v>
          </cell>
          <cell r="I540">
            <v>45378</v>
          </cell>
          <cell r="J540">
            <v>45470</v>
          </cell>
          <cell r="K540" t="str">
            <v>農</v>
          </cell>
          <cell r="L540">
            <v>45464</v>
          </cell>
          <cell r="M540">
            <v>45465</v>
          </cell>
          <cell r="O540">
            <v>45474</v>
          </cell>
          <cell r="P540" t="str">
            <v>全世帯加入（会長名OK）</v>
          </cell>
          <cell r="R540" t="str">
            <v>玉城 翔太</v>
          </cell>
          <cell r="S540" t="str">
            <v>照屋三加代　副園長</v>
          </cell>
          <cell r="Z540">
            <v>0</v>
          </cell>
          <cell r="AA540">
            <v>189</v>
          </cell>
          <cell r="AB540">
            <v>20</v>
          </cell>
          <cell r="AG540">
            <v>209</v>
          </cell>
          <cell r="AH540">
            <v>209</v>
          </cell>
          <cell r="AI540">
            <v>31350</v>
          </cell>
          <cell r="AM540" t="str">
            <v>加入=　◎,　受付日：03/09　入金日：06/20共済期間開始日：04/01【申請状況】5.9.4　Ｐ8追加本日振込するとの事　1,200入金_x000D_
　　　あり_x000D_
5.7.4　様式1.2メールにて届く。_x000D_
5.7.4　照屋教頭先生に確定世帯数の報告書の_x000D_
　　　提出についての折返しをお願いした。_x000D_
　　　早速℡あり。メールで様式１.2.送信_x000D_
　　　可能とのこと。_x000D_
名簿番号　61【問合せ状況】全世帯加入　2</v>
          </cell>
          <cell r="AP540" t="str">
            <v>901-1206</v>
          </cell>
          <cell r="AQ540" t="str">
            <v>南城市大里字仲間918-1</v>
          </cell>
          <cell r="AR540" t="str">
            <v>098-945-2827</v>
          </cell>
          <cell r="AS540" t="str">
            <v>098-800-2612</v>
          </cell>
          <cell r="AT540" t="str">
            <v>oozatokodomoen@city.nanjo.okinawa.jp</v>
          </cell>
          <cell r="AW540">
            <v>45566</v>
          </cell>
          <cell r="AX540">
            <v>4</v>
          </cell>
          <cell r="AY540">
            <v>7</v>
          </cell>
          <cell r="AZ540">
            <v>29</v>
          </cell>
        </row>
        <row r="541">
          <cell r="B541" t="str">
            <v>大里北小</v>
          </cell>
          <cell r="C541" t="str">
            <v>◎</v>
          </cell>
          <cell r="D541" t="str">
            <v>島尻</v>
          </cell>
          <cell r="E541" t="str">
            <v>南城市</v>
          </cell>
          <cell r="F541" t="str">
            <v>小学校</v>
          </cell>
          <cell r="G541" t="str">
            <v>大里北小学校ＰＴＡ</v>
          </cell>
          <cell r="H541">
            <v>384</v>
          </cell>
          <cell r="I541">
            <v>45385</v>
          </cell>
          <cell r="J541">
            <v>45470</v>
          </cell>
          <cell r="K541" t="str">
            <v>農</v>
          </cell>
          <cell r="L541">
            <v>45470</v>
          </cell>
          <cell r="M541">
            <v>45471</v>
          </cell>
          <cell r="O541">
            <v>45478</v>
          </cell>
          <cell r="P541" t="str">
            <v>全世帯加入なし（会長名OK）</v>
          </cell>
          <cell r="R541" t="str">
            <v>奥間健太</v>
          </cell>
          <cell r="S541" t="str">
            <v>平良 真澄（P事務）</v>
          </cell>
          <cell r="T541">
            <v>282</v>
          </cell>
          <cell r="U541">
            <v>24</v>
          </cell>
          <cell r="Z541">
            <v>306</v>
          </cell>
          <cell r="AG541">
            <v>0</v>
          </cell>
          <cell r="AH541">
            <v>306</v>
          </cell>
          <cell r="AI541">
            <v>45900</v>
          </cell>
          <cell r="AM541" t="str">
            <v>加入=　◎,　受付日：03/16　入金日：06/27共済期間開始日：04/01【申請状況】5.6.28　Faxにて様式2、ＰＴ名簿届く_x000D_
名簿番号　62【問合せ状況】全世帯加入　×2</v>
          </cell>
          <cell r="AN541" t="str">
            <v>南城市立</v>
          </cell>
          <cell r="AO541" t="str">
            <v>大里北小</v>
          </cell>
          <cell r="AP541" t="str">
            <v>901-1201</v>
          </cell>
          <cell r="AQ541" t="str">
            <v>南城市大里字嶺井392</v>
          </cell>
          <cell r="AR541" t="str">
            <v>098-945-2362</v>
          </cell>
          <cell r="AS541" t="str">
            <v>098-944-0668</v>
          </cell>
          <cell r="AT541" t="str">
            <v>ookita-kyoutou@edu.city.nanjo.okinawa.jp</v>
          </cell>
          <cell r="AW541">
            <v>45566</v>
          </cell>
          <cell r="AX541">
            <v>4</v>
          </cell>
          <cell r="AY541">
            <v>1</v>
          </cell>
          <cell r="AZ541">
            <v>29</v>
          </cell>
        </row>
        <row r="542">
          <cell r="B542" t="str">
            <v>大里南小</v>
          </cell>
          <cell r="C542" t="str">
            <v>◎</v>
          </cell>
          <cell r="D542" t="str">
            <v>島尻</v>
          </cell>
          <cell r="E542" t="str">
            <v>南城市</v>
          </cell>
          <cell r="F542" t="str">
            <v>小学校</v>
          </cell>
          <cell r="G542" t="str">
            <v>大里南小学校ＰＴＡ</v>
          </cell>
          <cell r="H542">
            <v>67</v>
          </cell>
          <cell r="I542">
            <v>45357</v>
          </cell>
          <cell r="J542">
            <v>45464</v>
          </cell>
          <cell r="K542" t="str">
            <v>農</v>
          </cell>
          <cell r="L542">
            <v>45460</v>
          </cell>
          <cell r="M542">
            <v>45461</v>
          </cell>
          <cell r="O542">
            <v>45467</v>
          </cell>
          <cell r="P542" t="str">
            <v>09-27 新規P6報告あり、納入待ち→ 地区P預けるとのこと（2/27）_x000D_
_x000D_
全世帯加入なし（会長名OK）</v>
          </cell>
          <cell r="R542" t="str">
            <v>杉山 義憲</v>
          </cell>
          <cell r="S542" t="str">
            <v>知念玲名　Ｐ事務月水金9時～12時</v>
          </cell>
          <cell r="T542">
            <v>679</v>
          </cell>
          <cell r="U542">
            <v>53</v>
          </cell>
          <cell r="V542">
            <v>6</v>
          </cell>
          <cell r="Z542">
            <v>738</v>
          </cell>
          <cell r="AG542">
            <v>0</v>
          </cell>
          <cell r="AH542">
            <v>738</v>
          </cell>
          <cell r="AI542">
            <v>110700</v>
          </cell>
          <cell r="AM542" t="str">
            <v>加入=　◎,　受付日：04/12　入金日：06/21共済期間開始日：04/13【申請状況】5.7.3　郵送にて様式2ＰＴ名簿届く_x000D_
5.6.21 Faxにて様式2届く _x000D_
5.4.17(月)令和5年度からの加入案内については、_x000D_
　　　　　地区を通して、発信していくことを_x000D_
　　　　　説明した。_x000D_
名簿番号　64【問合せ状況】全世帯加入　〇2</v>
          </cell>
          <cell r="AN542" t="str">
            <v>南城市立</v>
          </cell>
          <cell r="AO542" t="str">
            <v>大里南小</v>
          </cell>
          <cell r="AP542" t="str">
            <v>901-1206</v>
          </cell>
          <cell r="AQ542" t="str">
            <v>南城市大里字仲間1375</v>
          </cell>
          <cell r="AR542" t="str">
            <v>098-945-2455</v>
          </cell>
          <cell r="AS542" t="str">
            <v>098-944-0667</v>
          </cell>
          <cell r="AT542" t="str">
            <v>oominami-kyoutou@edu.city.nanjo.okinawa.jp</v>
          </cell>
          <cell r="AW542">
            <v>45715</v>
          </cell>
          <cell r="AX542">
            <v>4</v>
          </cell>
          <cell r="AY542">
            <v>1</v>
          </cell>
          <cell r="AZ542">
            <v>29</v>
          </cell>
        </row>
        <row r="543">
          <cell r="B543" t="str">
            <v>船越小</v>
          </cell>
          <cell r="C543" t="str">
            <v>◎</v>
          </cell>
          <cell r="D543" t="str">
            <v>島尻</v>
          </cell>
          <cell r="E543" t="str">
            <v>南城市</v>
          </cell>
          <cell r="F543" t="str">
            <v>小学校</v>
          </cell>
          <cell r="G543" t="str">
            <v>船越小学校ＰＴＡ</v>
          </cell>
          <cell r="H543">
            <v>315</v>
          </cell>
          <cell r="I543">
            <v>45380</v>
          </cell>
          <cell r="J543">
            <v>45492</v>
          </cell>
          <cell r="K543" t="str">
            <v>農</v>
          </cell>
          <cell r="L543">
            <v>45492</v>
          </cell>
          <cell r="M543">
            <v>45493</v>
          </cell>
          <cell r="O543">
            <v>45496</v>
          </cell>
          <cell r="P543" t="str">
            <v>全世帯加入（会長名OK）</v>
          </cell>
          <cell r="R543" t="str">
            <v>川上 朝一</v>
          </cell>
          <cell r="S543" t="str">
            <v>當山アヤ乃　Ｐ事務月水金9時～12時</v>
          </cell>
          <cell r="T543">
            <v>283</v>
          </cell>
          <cell r="U543">
            <v>26</v>
          </cell>
          <cell r="Z543">
            <v>309</v>
          </cell>
          <cell r="AG543">
            <v>0</v>
          </cell>
          <cell r="AH543">
            <v>309</v>
          </cell>
          <cell r="AI543">
            <v>46350</v>
          </cell>
          <cell r="AM543" t="str">
            <v>加入=　◎,　受付日：03/31　入金日：06/30共済期間開始日：04/01【申請状況】6.3.6　電話あり。3/13(水)の午前中に150円持参_x000D_
　　　するとのこと。_x000D_
6.3.6　電話無し。再度電話すること。_x000D_
6.3.1　午後からの出勤とのこと。折返してもらう。_x000D_
5.12.11　電話する。折返してもらった。_x000D_
　　　　2月中旬までに新規があった際に_x000D_
　　　　まとめてで良いと話した。_x000D_
5.11.1　150円のみ入金あり。_x000D_
5.10.25　FAXにて10/4分請求済(3人分請求して_x000D_
　　　　いるが2人が正解)_x000D_
5.10.4　Ｐ2追加_x000D_
5.6.30　faxにて様式2届く_x000D_
名簿番号　66【問合せ状況】全世帯加入　〇2</v>
          </cell>
          <cell r="AN543" t="str">
            <v>南城市立</v>
          </cell>
          <cell r="AO543" t="str">
            <v>船越小</v>
          </cell>
          <cell r="AP543" t="str">
            <v>901-0618</v>
          </cell>
          <cell r="AQ543" t="str">
            <v>南城市玉城字船越960</v>
          </cell>
          <cell r="AR543" t="str">
            <v>098-949-7108</v>
          </cell>
          <cell r="AS543" t="str">
            <v>098-949-7137</v>
          </cell>
          <cell r="AT543" t="str">
            <v>funasho-kyoutou@edu.city.nanjo.okinawa.jp</v>
          </cell>
          <cell r="AW543">
            <v>45566</v>
          </cell>
          <cell r="AX543">
            <v>4</v>
          </cell>
          <cell r="AY543">
            <v>1</v>
          </cell>
          <cell r="AZ543">
            <v>29</v>
          </cell>
        </row>
        <row r="544">
          <cell r="B544" t="str">
            <v>玉城小</v>
          </cell>
          <cell r="C544" t="str">
            <v>◎</v>
          </cell>
          <cell r="D544" t="str">
            <v>島尻</v>
          </cell>
          <cell r="E544" t="str">
            <v>南城市</v>
          </cell>
          <cell r="F544" t="str">
            <v>小学校</v>
          </cell>
          <cell r="G544" t="str">
            <v>玉城小学校ＰＴＡ</v>
          </cell>
          <cell r="H544">
            <v>333</v>
          </cell>
          <cell r="I544">
            <v>45380</v>
          </cell>
          <cell r="J544">
            <v>45489</v>
          </cell>
          <cell r="K544" t="str">
            <v>農</v>
          </cell>
          <cell r="L544">
            <v>45485</v>
          </cell>
          <cell r="M544">
            <v>45486</v>
          </cell>
          <cell r="O544">
            <v>45496</v>
          </cell>
          <cell r="P544" t="str">
            <v>全世帯加入なし（会長名OK）</v>
          </cell>
          <cell r="R544" t="str">
            <v>新里 毅</v>
          </cell>
          <cell r="S544" t="str">
            <v>知念明美　Ｐ事務月水金12時～16時</v>
          </cell>
          <cell r="T544">
            <v>290</v>
          </cell>
          <cell r="U544">
            <v>26</v>
          </cell>
          <cell r="Z544">
            <v>316</v>
          </cell>
          <cell r="AG544">
            <v>0</v>
          </cell>
          <cell r="AH544">
            <v>316</v>
          </cell>
          <cell r="AI544">
            <v>47400</v>
          </cell>
          <cell r="AM544" t="str">
            <v>加入=　◎,　受付日：03/27　入金日：06/28共済期間開始日：04/01【申請状況】5.6.29　郵送にて様式2、ＰＴ名簿_x000D_
名簿番号　67【問合せ状況】全世帯加入　×2</v>
          </cell>
          <cell r="AN544" t="str">
            <v>南城市立</v>
          </cell>
          <cell r="AO544" t="str">
            <v>玉城小</v>
          </cell>
          <cell r="AP544" t="str">
            <v>901-0619</v>
          </cell>
          <cell r="AQ544" t="str">
            <v>南城市玉城字屋嘉部3</v>
          </cell>
          <cell r="AR544" t="str">
            <v>098-948-7251</v>
          </cell>
          <cell r="AS544" t="str">
            <v>098-948-7075</v>
          </cell>
          <cell r="AT544" t="str">
            <v>tamasho-kyoutou@edu.city.nanjo.okinawa.jp</v>
          </cell>
          <cell r="AW544">
            <v>45566</v>
          </cell>
          <cell r="AX544">
            <v>4</v>
          </cell>
          <cell r="AY544">
            <v>1</v>
          </cell>
          <cell r="AZ544">
            <v>29</v>
          </cell>
        </row>
        <row r="545">
          <cell r="B545" t="str">
            <v>玉城こども園</v>
          </cell>
          <cell r="C545" t="str">
            <v>◎</v>
          </cell>
          <cell r="D545" t="str">
            <v>島尻</v>
          </cell>
          <cell r="E545" t="str">
            <v>南城市</v>
          </cell>
          <cell r="F545" t="str">
            <v>公私連携幼保連携型認定こども園</v>
          </cell>
          <cell r="G545" t="str">
            <v>玉城こども園ＰＴＡ</v>
          </cell>
          <cell r="H545">
            <v>431</v>
          </cell>
          <cell r="I545">
            <v>45496</v>
          </cell>
          <cell r="J545">
            <v>45496</v>
          </cell>
          <cell r="K545" t="str">
            <v>銀</v>
          </cell>
          <cell r="L545">
            <v>45503</v>
          </cell>
          <cell r="M545">
            <v>45504</v>
          </cell>
          <cell r="O545">
            <v>45517</v>
          </cell>
          <cell r="P545" t="str">
            <v>全世帯加入（会長名OK）</v>
          </cell>
          <cell r="R545" t="str">
            <v>山川 拓哉</v>
          </cell>
          <cell r="S545" t="str">
            <v>大浦 米子（P事務月～金9時～17時</v>
          </cell>
          <cell r="Z545">
            <v>0</v>
          </cell>
          <cell r="AA545">
            <v>141</v>
          </cell>
          <cell r="AB545">
            <v>12</v>
          </cell>
          <cell r="AG545">
            <v>153</v>
          </cell>
          <cell r="AH545">
            <v>153</v>
          </cell>
          <cell r="AI545">
            <v>22950</v>
          </cell>
          <cell r="AM545" t="str">
            <v>加入=　◎,　受付日：06/12　入金日：06/29共済期間開始日：06/13【申請状況】5.6.12　メールにて共済契約申込書届く_x000D_
　　　　公印押印依頼。郵送するとの事。_x000D_
名簿番号　68【問合せ状況】全世帯加入　〇2</v>
          </cell>
          <cell r="AN545" t="str">
            <v>南城市立</v>
          </cell>
          <cell r="AO545" t="str">
            <v>玉城幼稚園</v>
          </cell>
          <cell r="AP545" t="str">
            <v>901-0619</v>
          </cell>
          <cell r="AQ545" t="str">
            <v>南城市玉城字屋嘉部76</v>
          </cell>
          <cell r="AR545" t="str">
            <v>098-948-7511</v>
          </cell>
          <cell r="AS545" t="str">
            <v>098-948-2229</v>
          </cell>
          <cell r="AT545" t="str">
            <v>tamasho-kyoutou@edu.city.nanjo.okinawa.jp</v>
          </cell>
          <cell r="AW545">
            <v>45547</v>
          </cell>
          <cell r="AX545">
            <v>4</v>
          </cell>
          <cell r="AY545">
            <v>8</v>
          </cell>
          <cell r="AZ545">
            <v>29</v>
          </cell>
        </row>
        <row r="546">
          <cell r="B546" t="str">
            <v>百名小</v>
          </cell>
          <cell r="C546" t="str">
            <v>◎</v>
          </cell>
          <cell r="D546" t="str">
            <v>島尻</v>
          </cell>
          <cell r="E546" t="str">
            <v>南城市</v>
          </cell>
          <cell r="F546" t="str">
            <v>小学校</v>
          </cell>
          <cell r="G546" t="str">
            <v>百名小学校ＰＴＡ</v>
          </cell>
          <cell r="H546">
            <v>146</v>
          </cell>
          <cell r="I546">
            <v>45366</v>
          </cell>
          <cell r="J546">
            <v>45450</v>
          </cell>
          <cell r="K546" t="str">
            <v>農</v>
          </cell>
          <cell r="L546">
            <v>45450</v>
          </cell>
          <cell r="M546">
            <v>45451</v>
          </cell>
          <cell r="O546">
            <v>45455</v>
          </cell>
          <cell r="P546" t="str">
            <v>全世帯加入</v>
          </cell>
          <cell r="R546" t="str">
            <v>玉城紀幸</v>
          </cell>
          <cell r="S546" t="str">
            <v>西田美樹</v>
          </cell>
          <cell r="T546">
            <v>127</v>
          </cell>
          <cell r="U546">
            <v>16</v>
          </cell>
          <cell r="Z546">
            <v>143</v>
          </cell>
          <cell r="AG546">
            <v>0</v>
          </cell>
          <cell r="AH546">
            <v>143</v>
          </cell>
          <cell r="AI546">
            <v>21450</v>
          </cell>
          <cell r="AM546" t="str">
            <v>加入=　◎,　受付日：03/06　入金日：06/12共済期間開始日：04/01【申請状況】5.6.2　faxにて様式2ＰＴ名簿届く届く_x000D_
　　　　6/9　20,550円入金予定_x000D_
名簿番号　69【問合せ状況】全世帯加入　〇2</v>
          </cell>
          <cell r="AN546" t="str">
            <v>南城市立</v>
          </cell>
          <cell r="AO546" t="str">
            <v>百名小</v>
          </cell>
          <cell r="AP546" t="str">
            <v>901-0603</v>
          </cell>
          <cell r="AQ546" t="str">
            <v>南城市玉城字百名54</v>
          </cell>
          <cell r="AR546" t="str">
            <v>098-948-1012</v>
          </cell>
          <cell r="AS546" t="str">
            <v>098-948-3946</v>
          </cell>
          <cell r="AT546" t="str">
            <v>hyakusho-kyoutou@edu.city.nanjo.okinawa.jp</v>
          </cell>
          <cell r="AW546">
            <v>45455</v>
          </cell>
          <cell r="AX546">
            <v>4</v>
          </cell>
          <cell r="AY546">
            <v>1</v>
          </cell>
          <cell r="AZ546">
            <v>29</v>
          </cell>
        </row>
        <row r="547">
          <cell r="B547" t="str">
            <v>知念小</v>
          </cell>
          <cell r="C547" t="str">
            <v>◎</v>
          </cell>
          <cell r="D547" t="str">
            <v>島尻</v>
          </cell>
          <cell r="E547" t="str">
            <v>南城市</v>
          </cell>
          <cell r="F547" t="str">
            <v>小学校</v>
          </cell>
          <cell r="G547" t="str">
            <v>知念小学校ＰＴＡ</v>
          </cell>
          <cell r="H547">
            <v>106</v>
          </cell>
          <cell r="I547">
            <v>45362</v>
          </cell>
          <cell r="J547">
            <v>45498</v>
          </cell>
          <cell r="K547" t="str">
            <v>農</v>
          </cell>
          <cell r="L547">
            <v>45498</v>
          </cell>
          <cell r="M547">
            <v>45499</v>
          </cell>
          <cell r="O547">
            <v>45517</v>
          </cell>
          <cell r="P547" t="str">
            <v>全世帯加入なし（会長名OK）</v>
          </cell>
          <cell r="R547" t="str">
            <v>屋比久 進矢</v>
          </cell>
          <cell r="S547" t="str">
            <v>屋我 伸枝　Ｐ事務　火　9時～12時</v>
          </cell>
          <cell r="T547">
            <v>138</v>
          </cell>
          <cell r="U547">
            <v>19</v>
          </cell>
          <cell r="Z547">
            <v>157</v>
          </cell>
          <cell r="AG547">
            <v>0</v>
          </cell>
          <cell r="AH547">
            <v>157</v>
          </cell>
          <cell r="AI547">
            <v>23550</v>
          </cell>
          <cell r="AM547" t="str">
            <v>加入=　◎,　受付日：03/20　入金日：07/25共済期間開始日：07/26【申請状況】6.3.5　屋嘉さんより折返しあり。150円を地区に_x000D_
　　　預けるか、確認後支払うとのこと。_x000D_
5.12.12　FAXにてＰ1追加_x000D_
5.8.15　FAXにて様式2届く_x000D_
5.7.25　24,150円入金あるが、様式2未だ_x000D_
5.7.21　今日中に振込み、様式2は後で送信する_x000D_
　　　　との事。_x000D_
5.7.14　様式2入金未だ_x000D_
名簿番号　70【問合せ状況】全世帯加入　〇2</v>
          </cell>
          <cell r="AN547" t="str">
            <v>南城市立</v>
          </cell>
          <cell r="AO547" t="str">
            <v>知念小</v>
          </cell>
          <cell r="AP547" t="str">
            <v>901-1511</v>
          </cell>
          <cell r="AQ547" t="str">
            <v>南城市知念字久手堅679</v>
          </cell>
          <cell r="AR547" t="str">
            <v>098-948-1302</v>
          </cell>
          <cell r="AS547" t="str">
            <v>098-948-3827</v>
          </cell>
          <cell r="AT547" t="str">
            <v>chinen.es.pta@gmail.com</v>
          </cell>
          <cell r="AW547">
            <v>45517</v>
          </cell>
          <cell r="AX547">
            <v>4</v>
          </cell>
          <cell r="AY547">
            <v>1</v>
          </cell>
          <cell r="AZ547">
            <v>29</v>
          </cell>
        </row>
        <row r="548">
          <cell r="B548" t="str">
            <v>知念こども園</v>
          </cell>
          <cell r="C548" t="str">
            <v/>
          </cell>
          <cell r="D548" t="str">
            <v>島尻</v>
          </cell>
          <cell r="E548" t="str">
            <v>南城市</v>
          </cell>
          <cell r="F548" t="str">
            <v>公私連携幼保連携型認定こども園</v>
          </cell>
          <cell r="M548" t="str">
            <v/>
          </cell>
          <cell r="R548" t="str">
            <v xml:space="preserve"> </v>
          </cell>
          <cell r="Z548">
            <v>0</v>
          </cell>
          <cell r="AG548">
            <v>0</v>
          </cell>
          <cell r="AH548">
            <v>0</v>
          </cell>
          <cell r="AI548" t="str">
            <v/>
          </cell>
          <cell r="AM548" t="str">
            <v/>
          </cell>
          <cell r="AN548" t="str">
            <v>南城市立</v>
          </cell>
          <cell r="AP548" t="str">
            <v>901-1511</v>
          </cell>
          <cell r="AQ548" t="str">
            <v>南城市知念久手堅679</v>
          </cell>
          <cell r="AR548" t="str">
            <v>098-948-1751</v>
          </cell>
          <cell r="AW548">
            <v>45063</v>
          </cell>
          <cell r="AX548">
            <v>4</v>
          </cell>
          <cell r="AY548">
            <v>8</v>
          </cell>
          <cell r="AZ548">
            <v>29</v>
          </cell>
        </row>
        <row r="549">
          <cell r="B549" t="str">
            <v>久高幼稚園・小・中</v>
          </cell>
          <cell r="C549" t="str">
            <v>◎</v>
          </cell>
          <cell r="D549" t="str">
            <v>島尻</v>
          </cell>
          <cell r="E549" t="str">
            <v>南城市</v>
          </cell>
          <cell r="F549" t="str">
            <v>小学校</v>
          </cell>
          <cell r="G549" t="str">
            <v>久高幼小中学校ＰＴＡ</v>
          </cell>
          <cell r="H549">
            <v>42</v>
          </cell>
          <cell r="I549">
            <v>45355</v>
          </cell>
          <cell r="J549">
            <v>45425</v>
          </cell>
          <cell r="K549" t="str">
            <v>銀</v>
          </cell>
          <cell r="L549">
            <v>45427</v>
          </cell>
          <cell r="M549">
            <v>45428</v>
          </cell>
          <cell r="O549">
            <v>45455</v>
          </cell>
          <cell r="P549" t="str">
            <v>全世帯加入</v>
          </cell>
          <cell r="R549" t="str">
            <v>東 健人</v>
          </cell>
          <cell r="S549" t="str">
            <v>兼島 早苗（教頭）</v>
          </cell>
          <cell r="T549">
            <v>26</v>
          </cell>
          <cell r="U549">
            <v>10</v>
          </cell>
          <cell r="X549">
            <v>1</v>
          </cell>
          <cell r="Z549">
            <v>37</v>
          </cell>
          <cell r="AA549">
            <v>2</v>
          </cell>
          <cell r="AB549">
            <v>1</v>
          </cell>
          <cell r="AE549">
            <v>1</v>
          </cell>
          <cell r="AG549">
            <v>4</v>
          </cell>
          <cell r="AH549">
            <v>41</v>
          </cell>
          <cell r="AI549">
            <v>6150</v>
          </cell>
          <cell r="AM549" t="str">
            <v>加入=　◎,　受付日：02/22　入金日：06/30共済期間開始日：04/01【申請状況】5.7.20　faxにて様式2、準会員名簿届く_x000D_
5.7.14　担当者不定期出勤。連絡してくれる_x000D_
　　　との事。_x000D_
5.7.12　様式2未だ。6/30に6,450入金あり。_x000D_
名簿番号　72【問合せ状況】全世帯加入　〇2</v>
          </cell>
          <cell r="AN549" t="str">
            <v>南城市立</v>
          </cell>
          <cell r="AO549" t="str">
            <v>久高幼小中</v>
          </cell>
          <cell r="AP549" t="str">
            <v>901-1501</v>
          </cell>
          <cell r="AQ549" t="str">
            <v>南城市久高46番地</v>
          </cell>
          <cell r="AR549" t="str">
            <v>098-948-3515</v>
          </cell>
          <cell r="AS549" t="str">
            <v>098-948-3826</v>
          </cell>
          <cell r="AT549" t="str">
            <v>kudaka-kyouto@edu.city.nanjo.okinawa.jp</v>
          </cell>
          <cell r="AW549">
            <v>45566</v>
          </cell>
          <cell r="AX549">
            <v>4</v>
          </cell>
          <cell r="AY549">
            <v>1</v>
          </cell>
          <cell r="AZ549">
            <v>29</v>
          </cell>
        </row>
        <row r="550">
          <cell r="B550" t="str">
            <v>久高幼稚園</v>
          </cell>
          <cell r="C550" t="str">
            <v>◎</v>
          </cell>
          <cell r="D550" t="str">
            <v>島尻</v>
          </cell>
          <cell r="E550" t="str">
            <v>南城市</v>
          </cell>
          <cell r="F550" t="str">
            <v>公立幼稚園</v>
          </cell>
          <cell r="G550" t="str">
            <v>南城市立久高幼稚園ＰＴＡ</v>
          </cell>
          <cell r="H550">
            <v>42</v>
          </cell>
          <cell r="I550">
            <v>45355</v>
          </cell>
          <cell r="L550">
            <v>45427</v>
          </cell>
          <cell r="M550">
            <v>45428</v>
          </cell>
          <cell r="P550" t="str">
            <v>幼小中まとめて</v>
          </cell>
          <cell r="S550" t="str">
            <v>東恩納盛仁　教頭</v>
          </cell>
          <cell r="Z550">
            <v>0</v>
          </cell>
          <cell r="AG550">
            <v>0</v>
          </cell>
          <cell r="AH550">
            <v>0</v>
          </cell>
          <cell r="AI550">
            <v>0</v>
          </cell>
          <cell r="AM550" t="str">
            <v>加入=　◎,　受付日：02/22　入金日：06/30共済期間開始日：04/01【申請状況】名簿番号　73　久高小中学校と一緒の加入【問合せ状況】2</v>
          </cell>
          <cell r="AN550" t="str">
            <v>南城市立</v>
          </cell>
          <cell r="AP550" t="str">
            <v>901-1501</v>
          </cell>
          <cell r="AQ550" t="str">
            <v>南城市知念字久高46</v>
          </cell>
          <cell r="AR550" t="str">
            <v>098-948-3950</v>
          </cell>
          <cell r="AS550" t="str">
            <v>098-948-3950</v>
          </cell>
          <cell r="AT550" t="str">
            <v>kudaka-kyoto@edu.city.nanjo.okinawa.jp</v>
          </cell>
          <cell r="AW550">
            <v>45517</v>
          </cell>
          <cell r="AX550">
            <v>4</v>
          </cell>
          <cell r="AY550">
            <v>3</v>
          </cell>
          <cell r="AZ550">
            <v>29</v>
          </cell>
        </row>
        <row r="551">
          <cell r="B551" t="str">
            <v>久高中</v>
          </cell>
          <cell r="C551" t="str">
            <v>◎</v>
          </cell>
          <cell r="D551" t="str">
            <v>島尻</v>
          </cell>
          <cell r="E551" t="str">
            <v>南城市</v>
          </cell>
          <cell r="F551" t="str">
            <v>中学校</v>
          </cell>
          <cell r="H551">
            <v>42</v>
          </cell>
          <cell r="I551">
            <v>45355</v>
          </cell>
          <cell r="L551">
            <v>45427</v>
          </cell>
          <cell r="M551">
            <v>45428</v>
          </cell>
          <cell r="P551" t="str">
            <v>幼小中まとめて</v>
          </cell>
          <cell r="S551" t="str">
            <v>東恩納盛仁</v>
          </cell>
          <cell r="Z551">
            <v>0</v>
          </cell>
          <cell r="AG551">
            <v>0</v>
          </cell>
          <cell r="AH551">
            <v>0</v>
          </cell>
          <cell r="AI551">
            <v>0</v>
          </cell>
          <cell r="AM551" t="str">
            <v>加入=　◎,　受付日：02/22　入金日：06/30共済期間開始日：04/01【申請状況】【問合せ状況】2</v>
          </cell>
          <cell r="AP551" t="str">
            <v>901-1501</v>
          </cell>
          <cell r="AQ551" t="str">
            <v>南城市知念字久高46</v>
          </cell>
          <cell r="AR551" t="str">
            <v>098-948-3515</v>
          </cell>
          <cell r="AS551" t="str">
            <v>098-948-3826</v>
          </cell>
          <cell r="AT551" t="str">
            <v>kudaka-kyouto@edu.city.nanjo.okinawa.jp</v>
          </cell>
          <cell r="AW551">
            <v>45517</v>
          </cell>
          <cell r="AX551">
            <v>4</v>
          </cell>
          <cell r="AY551">
            <v>2</v>
          </cell>
          <cell r="AZ551">
            <v>29</v>
          </cell>
        </row>
        <row r="552">
          <cell r="B552" t="str">
            <v>佐敷中</v>
          </cell>
          <cell r="C552" t="str">
            <v>◎</v>
          </cell>
          <cell r="D552" t="str">
            <v>島尻</v>
          </cell>
          <cell r="E552" t="str">
            <v>南城市</v>
          </cell>
          <cell r="F552" t="str">
            <v>中学校</v>
          </cell>
          <cell r="G552" t="str">
            <v>佐敷中学校ＰＴＡ</v>
          </cell>
          <cell r="H552">
            <v>370</v>
          </cell>
          <cell r="I552">
            <v>45382</v>
          </cell>
          <cell r="J552">
            <v>45421</v>
          </cell>
          <cell r="K552" t="str">
            <v>農</v>
          </cell>
          <cell r="L552">
            <v>45443</v>
          </cell>
          <cell r="M552">
            <v>45444</v>
          </cell>
          <cell r="O552">
            <v>45455</v>
          </cell>
          <cell r="P552" t="str">
            <v xml:space="preserve">全世帯加入_x000D_
</v>
          </cell>
          <cell r="R552" t="str">
            <v>福田 怜史</v>
          </cell>
          <cell r="S552" t="str">
            <v>金城美由紀 P事務（月火木9-12）</v>
          </cell>
          <cell r="T552">
            <v>351</v>
          </cell>
          <cell r="U552">
            <v>28</v>
          </cell>
          <cell r="Z552">
            <v>379</v>
          </cell>
          <cell r="AG552">
            <v>0</v>
          </cell>
          <cell r="AH552">
            <v>379</v>
          </cell>
          <cell r="AI552">
            <v>56850</v>
          </cell>
          <cell r="AM552" t="str">
            <v>加入=　◎,　受付日：03/03　入金日：05/11共済期間開始日：04/01【申請状況】5.5.15　農協に5/11振込。ＰＴ名簿届く。_x000D_
名簿番号　74【問合せ状況】全世帯加入不明2</v>
          </cell>
          <cell r="AN552" t="str">
            <v>南城市立</v>
          </cell>
          <cell r="AO552" t="str">
            <v>佐敷中</v>
          </cell>
          <cell r="AP552" t="str">
            <v>901-1411</v>
          </cell>
          <cell r="AQ552" t="str">
            <v>南城市佐敷字兼久16-1</v>
          </cell>
          <cell r="AR552" t="str">
            <v>098-947-6210</v>
          </cell>
          <cell r="AS552" t="str">
            <v>098-947-6195</v>
          </cell>
          <cell r="AT552" t="str">
            <v>sachu-kyoutou@edu.city.nanjo.okinawa.jp</v>
          </cell>
          <cell r="AW552">
            <v>45455</v>
          </cell>
          <cell r="AX552">
            <v>4</v>
          </cell>
          <cell r="AY552">
            <v>2</v>
          </cell>
          <cell r="AZ552">
            <v>29</v>
          </cell>
        </row>
        <row r="553">
          <cell r="B553" t="str">
            <v>大里中</v>
          </cell>
          <cell r="C553" t="str">
            <v>◎</v>
          </cell>
          <cell r="D553" t="str">
            <v>島尻</v>
          </cell>
          <cell r="E553" t="str">
            <v>南城市</v>
          </cell>
          <cell r="F553" t="str">
            <v>中学校</v>
          </cell>
          <cell r="G553" t="str">
            <v>大里中学校ＰＴＡ</v>
          </cell>
          <cell r="H553">
            <v>61</v>
          </cell>
          <cell r="I553">
            <v>45356</v>
          </cell>
          <cell r="J553">
            <v>45464</v>
          </cell>
          <cell r="K553" t="str">
            <v>農</v>
          </cell>
          <cell r="L553">
            <v>45460</v>
          </cell>
          <cell r="M553">
            <v>45461</v>
          </cell>
          <cell r="O553">
            <v>45467</v>
          </cell>
          <cell r="P553" t="str">
            <v>全世帯加入なし（会長名OK）</v>
          </cell>
          <cell r="R553" t="str">
            <v>木村 友紀</v>
          </cell>
          <cell r="S553" t="str">
            <v>知念玲名　Ｐ事務月水金13時～16時</v>
          </cell>
          <cell r="T553">
            <v>536</v>
          </cell>
          <cell r="U553">
            <v>43</v>
          </cell>
          <cell r="Z553">
            <v>579</v>
          </cell>
          <cell r="AG553">
            <v>0</v>
          </cell>
          <cell r="AH553">
            <v>579</v>
          </cell>
          <cell r="AI553">
            <v>86850</v>
          </cell>
          <cell r="AM553" t="str">
            <v>加入=　◎,　受付日：04/12　入金日：06/21共済期間開始日：04/13【申請状況】5.7.13　郵送にて様式2(原本)届くＰＴ名簿_x000D_
5.6.21　Faxにて様式2届く_x000D_
5.4.12　大里南小と兼務_x000D_
名簿番号　75【問合せ状況】全世帯加入　〇2</v>
          </cell>
          <cell r="AN553" t="str">
            <v>南城市立</v>
          </cell>
          <cell r="AO553" t="str">
            <v>大里中</v>
          </cell>
          <cell r="AP553" t="str">
            <v>901-1206</v>
          </cell>
          <cell r="AQ553" t="str">
            <v>南城市大里字仲間978</v>
          </cell>
          <cell r="AR553" t="str">
            <v>098-945-2442</v>
          </cell>
          <cell r="AS553" t="str">
            <v>098-945-1635</v>
          </cell>
          <cell r="AT553" t="str">
            <v>oochu-kyoutou@edu.city.nanjo.okinawa.jp</v>
          </cell>
          <cell r="AW553">
            <v>45467</v>
          </cell>
          <cell r="AX553">
            <v>4</v>
          </cell>
          <cell r="AY553">
            <v>2</v>
          </cell>
          <cell r="AZ553">
            <v>29</v>
          </cell>
        </row>
        <row r="554">
          <cell r="B554" t="str">
            <v>玉城中</v>
          </cell>
          <cell r="C554" t="str">
            <v>◎</v>
          </cell>
          <cell r="D554" t="str">
            <v>島尻</v>
          </cell>
          <cell r="E554" t="str">
            <v>南城市</v>
          </cell>
          <cell r="F554" t="str">
            <v>中学校</v>
          </cell>
          <cell r="G554" t="str">
            <v>玉城中学校ＰＴＡ</v>
          </cell>
          <cell r="H554">
            <v>208</v>
          </cell>
          <cell r="I554">
            <v>45376</v>
          </cell>
          <cell r="J554">
            <v>45457</v>
          </cell>
          <cell r="K554" t="str">
            <v>農</v>
          </cell>
          <cell r="L554">
            <v>45455</v>
          </cell>
          <cell r="M554">
            <v>45456</v>
          </cell>
          <cell r="O554">
            <v>45463</v>
          </cell>
          <cell r="P554" t="str">
            <v xml:space="preserve">全世帯加入無し（会長名OK）_x000D_
</v>
          </cell>
          <cell r="R554" t="str">
            <v>平良 一城</v>
          </cell>
          <cell r="S554" t="str">
            <v>大城亜紀　Ｐ事務平日9時～13時</v>
          </cell>
          <cell r="T554">
            <v>348</v>
          </cell>
          <cell r="U554">
            <v>35</v>
          </cell>
          <cell r="Z554">
            <v>383</v>
          </cell>
          <cell r="AG554">
            <v>0</v>
          </cell>
          <cell r="AH554">
            <v>383</v>
          </cell>
          <cell r="AI554">
            <v>57450</v>
          </cell>
          <cell r="AM554" t="str">
            <v>加入=　◎,　受付日：03/27　入金日：06/27共済期間開始日：04/01【申請状況】5.6.29　郵送にて様式2、ＰＴ名簿届く_x000D_
名簿番号　76【問合せ状況】全世帯加入　×2</v>
          </cell>
          <cell r="AN554" t="str">
            <v>南城市立</v>
          </cell>
          <cell r="AO554" t="str">
            <v>玉城中</v>
          </cell>
          <cell r="AP554" t="str">
            <v>901-0611</v>
          </cell>
          <cell r="AQ554" t="str">
            <v>南城市玉城字富里153</v>
          </cell>
          <cell r="AR554" t="str">
            <v>098-948-7105</v>
          </cell>
          <cell r="AS554" t="str">
            <v>098-948-7175</v>
          </cell>
          <cell r="AT554" t="str">
            <v>tamachu-kyoutou@edu.city.nanjo.okinawa.jp</v>
          </cell>
          <cell r="AW554">
            <v>45463</v>
          </cell>
          <cell r="AX554">
            <v>4</v>
          </cell>
          <cell r="AY554">
            <v>2</v>
          </cell>
          <cell r="AZ554">
            <v>29</v>
          </cell>
        </row>
        <row r="555">
          <cell r="B555" t="str">
            <v>知念中</v>
          </cell>
          <cell r="C555" t="str">
            <v>◎</v>
          </cell>
          <cell r="D555" t="str">
            <v>島尻</v>
          </cell>
          <cell r="E555" t="str">
            <v>南城市</v>
          </cell>
          <cell r="F555" t="str">
            <v>中学校</v>
          </cell>
          <cell r="G555" t="str">
            <v>知念中学校ＰＴＡ</v>
          </cell>
          <cell r="H555">
            <v>107</v>
          </cell>
          <cell r="I555">
            <v>45362</v>
          </cell>
          <cell r="J555">
            <v>45498</v>
          </cell>
          <cell r="K555" t="str">
            <v>農</v>
          </cell>
          <cell r="L555">
            <v>45498</v>
          </cell>
          <cell r="M555">
            <v>45499</v>
          </cell>
          <cell r="O555">
            <v>45517</v>
          </cell>
          <cell r="P555" t="str">
            <v>全世帯加入なし（会長名OK）</v>
          </cell>
          <cell r="R555" t="str">
            <v>岩井 太史</v>
          </cell>
          <cell r="S555" t="str">
            <v>屋我伸枝　P事務</v>
          </cell>
          <cell r="T555">
            <v>114</v>
          </cell>
          <cell r="U555">
            <v>17</v>
          </cell>
          <cell r="Z555">
            <v>131</v>
          </cell>
          <cell r="AG555">
            <v>0</v>
          </cell>
          <cell r="AH555">
            <v>131</v>
          </cell>
          <cell r="AI555">
            <v>19650</v>
          </cell>
          <cell r="AM555" t="str">
            <v>加入=　◎,　受付日：03/07　入金日：06/23共済期間開始日：04/01【申請状況】5.6.22　Faxにて様式2、ＰＴ、準会員名簿届く_x000D_
名簿番号　77【問合せ状況】全世帯加入　×2</v>
          </cell>
          <cell r="AN555" t="str">
            <v>南城市立</v>
          </cell>
          <cell r="AO555" t="str">
            <v>知念中</v>
          </cell>
          <cell r="AP555" t="str">
            <v>901-1511</v>
          </cell>
          <cell r="AQ555" t="str">
            <v>南城市知念字久手堅700</v>
          </cell>
          <cell r="AR555" t="str">
            <v>098-948-1303</v>
          </cell>
          <cell r="AS555" t="str">
            <v>098-948-3890</v>
          </cell>
          <cell r="AT555" t="str">
            <v>chinen.jh.pta@gmail.com</v>
          </cell>
          <cell r="AW555">
            <v>45517</v>
          </cell>
          <cell r="AX555">
            <v>4</v>
          </cell>
          <cell r="AY555">
            <v>2</v>
          </cell>
          <cell r="AZ555">
            <v>29</v>
          </cell>
        </row>
        <row r="556">
          <cell r="B556" t="str">
            <v>あおぞらこども園</v>
          </cell>
          <cell r="C556" t="str">
            <v/>
          </cell>
          <cell r="D556" t="str">
            <v>島尻</v>
          </cell>
          <cell r="E556" t="str">
            <v>南城市</v>
          </cell>
          <cell r="F556" t="str">
            <v>私立幼保連携型認定こども園</v>
          </cell>
          <cell r="G556" t="str">
            <v>あおぞら認定こども園ＰＴＡ</v>
          </cell>
          <cell r="M556" t="str">
            <v/>
          </cell>
          <cell r="R556" t="str">
            <v xml:space="preserve"> </v>
          </cell>
          <cell r="Z556">
            <v>0</v>
          </cell>
          <cell r="AG556">
            <v>0</v>
          </cell>
          <cell r="AH556">
            <v>0</v>
          </cell>
          <cell r="AI556" t="str">
            <v/>
          </cell>
          <cell r="AM556" t="str">
            <v/>
          </cell>
          <cell r="AN556" t="str">
            <v>社会福祉法人</v>
          </cell>
          <cell r="AP556" t="str">
            <v>901-1201</v>
          </cell>
          <cell r="AQ556" t="str">
            <v>南城市大里字嶺井537</v>
          </cell>
          <cell r="AR556" t="str">
            <v>098-945-3557</v>
          </cell>
          <cell r="AW556">
            <v>45063</v>
          </cell>
          <cell r="AX556">
            <v>4</v>
          </cell>
          <cell r="AY556">
            <v>9</v>
          </cell>
          <cell r="AZ556">
            <v>29</v>
          </cell>
        </row>
        <row r="557">
          <cell r="B557" t="str">
            <v>あおぞら第2こども園</v>
          </cell>
          <cell r="C557" t="str">
            <v/>
          </cell>
          <cell r="D557" t="str">
            <v>島尻</v>
          </cell>
          <cell r="E557" t="str">
            <v>南城市</v>
          </cell>
          <cell r="F557" t="str">
            <v>私立幼保連携型認定こども園</v>
          </cell>
          <cell r="G557" t="str">
            <v>あおぞら第二こども園ＰＴＡ</v>
          </cell>
          <cell r="M557" t="str">
            <v/>
          </cell>
          <cell r="R557" t="str">
            <v xml:space="preserve"> </v>
          </cell>
          <cell r="Z557">
            <v>0</v>
          </cell>
          <cell r="AG557">
            <v>0</v>
          </cell>
          <cell r="AH557">
            <v>0</v>
          </cell>
          <cell r="AI557" t="str">
            <v/>
          </cell>
          <cell r="AM557" t="str">
            <v/>
          </cell>
          <cell r="AN557" t="str">
            <v>社会福祉法人</v>
          </cell>
          <cell r="AP557" t="str">
            <v>901-1201</v>
          </cell>
          <cell r="AQ557" t="str">
            <v>南城市大里字嶺井556</v>
          </cell>
          <cell r="AR557" t="str">
            <v>098-946-4755</v>
          </cell>
          <cell r="AW557">
            <v>45063</v>
          </cell>
          <cell r="AX557">
            <v>4</v>
          </cell>
          <cell r="AY557">
            <v>9</v>
          </cell>
          <cell r="AZ557">
            <v>29</v>
          </cell>
        </row>
        <row r="558">
          <cell r="B558" t="str">
            <v>船越認定こども園</v>
          </cell>
          <cell r="C558" t="str">
            <v/>
          </cell>
          <cell r="D558" t="str">
            <v>島尻</v>
          </cell>
          <cell r="E558" t="str">
            <v>南城市</v>
          </cell>
          <cell r="F558" t="str">
            <v>私立幼保連携型認定こども園</v>
          </cell>
          <cell r="G558" t="str">
            <v>船越認定こども園ＰＴＡ</v>
          </cell>
          <cell r="M558" t="str">
            <v/>
          </cell>
          <cell r="R558" t="str">
            <v xml:space="preserve"> </v>
          </cell>
          <cell r="Z558">
            <v>0</v>
          </cell>
          <cell r="AG558">
            <v>0</v>
          </cell>
          <cell r="AH558">
            <v>0</v>
          </cell>
          <cell r="AI558" t="str">
            <v/>
          </cell>
          <cell r="AM558" t="str">
            <v/>
          </cell>
          <cell r="AN558" t="str">
            <v>社会福祉法人</v>
          </cell>
          <cell r="AP558" t="str">
            <v>901-0618</v>
          </cell>
          <cell r="AQ558" t="str">
            <v>南城市玉城字船越939-2</v>
          </cell>
          <cell r="AR558" t="str">
            <v>098-949-7213</v>
          </cell>
          <cell r="AW558">
            <v>45063</v>
          </cell>
          <cell r="AX558">
            <v>4</v>
          </cell>
          <cell r="AY558">
            <v>9</v>
          </cell>
          <cell r="AZ558">
            <v>29</v>
          </cell>
        </row>
        <row r="559">
          <cell r="B559" t="str">
            <v>南城市ＰＴＡ連合会</v>
          </cell>
          <cell r="C559" t="str">
            <v/>
          </cell>
          <cell r="D559" t="str">
            <v>島尻</v>
          </cell>
          <cell r="E559" t="str">
            <v>南城市</v>
          </cell>
          <cell r="F559" t="str">
            <v>市町村</v>
          </cell>
          <cell r="G559" t="str">
            <v>南城市ＰＴＡ連合会</v>
          </cell>
          <cell r="M559" t="str">
            <v/>
          </cell>
          <cell r="R559" t="str">
            <v xml:space="preserve"> </v>
          </cell>
          <cell r="Z559">
            <v>0</v>
          </cell>
          <cell r="AG559">
            <v>0</v>
          </cell>
          <cell r="AH559">
            <v>0</v>
          </cell>
          <cell r="AI559" t="str">
            <v/>
          </cell>
          <cell r="AM559" t="str">
            <v/>
          </cell>
          <cell r="AO559" t="str">
            <v>南城市Ｐ連</v>
          </cell>
          <cell r="AP559" t="str">
            <v>901-1511</v>
          </cell>
          <cell r="AQ559" t="str">
            <v>南城市玉城字船越960（船越小学校内）</v>
          </cell>
          <cell r="AR559" t="str">
            <v>098-949-7108</v>
          </cell>
          <cell r="AS559" t="str">
            <v>098-949-7137</v>
          </cell>
          <cell r="AT559" t="str">
            <v>Funasho-kyoutou@edu.city.nanjo.okinawa.jp</v>
          </cell>
          <cell r="AW559">
            <v>45063</v>
          </cell>
          <cell r="AX559">
            <v>4</v>
          </cell>
          <cell r="AY559">
            <v>10</v>
          </cell>
          <cell r="AZ559">
            <v>29</v>
          </cell>
        </row>
        <row r="560">
          <cell r="B560" t="str">
            <v>新城小</v>
          </cell>
          <cell r="C560" t="str">
            <v>◎</v>
          </cell>
          <cell r="D560" t="str">
            <v>島尻</v>
          </cell>
          <cell r="E560" t="str">
            <v>八重瀬町</v>
          </cell>
          <cell r="F560" t="str">
            <v>小学校</v>
          </cell>
          <cell r="G560" t="str">
            <v>新城小学校ＰＴＡ</v>
          </cell>
          <cell r="H560">
            <v>221</v>
          </cell>
          <cell r="I560">
            <v>45377</v>
          </cell>
          <cell r="J560">
            <v>45401</v>
          </cell>
          <cell r="K560" t="str">
            <v>農</v>
          </cell>
          <cell r="L560">
            <v>45405</v>
          </cell>
          <cell r="M560">
            <v>45406</v>
          </cell>
          <cell r="O560">
            <v>45455</v>
          </cell>
          <cell r="P560" t="str">
            <v>24-04-23 _x000D_
　_x000D_
　世帯数変更届（メール）</v>
          </cell>
          <cell r="R560" t="str">
            <v>平良 元</v>
          </cell>
          <cell r="S560" t="str">
            <v>小島 敦子（P事務）</v>
          </cell>
          <cell r="T560">
            <v>272</v>
          </cell>
          <cell r="U560">
            <v>26</v>
          </cell>
          <cell r="Z560">
            <v>298</v>
          </cell>
          <cell r="AG560">
            <v>0</v>
          </cell>
          <cell r="AH560">
            <v>298</v>
          </cell>
          <cell r="AI560">
            <v>44700</v>
          </cell>
          <cell r="AM560" t="str">
            <v>加入=　◎,　受付日：04/12　入金日：07/26共済期間開始日：07/27【申請状況】5.7.21　メールにて様式2届く7/24入金予定との事_x000D_
5.7.21　小島さんより、対応しますとの℡あり。_x000D_
5.7.21　学校事務が連絡を取ってくれるとの事。_x000D_
5.7.19　様式2、入金未だ_x000D_
_x000D_
名簿番号　82【問合せ状況】全世帯加入　〇2</v>
          </cell>
          <cell r="AN560" t="str">
            <v>八重瀬町立</v>
          </cell>
          <cell r="AO560" t="str">
            <v>新城小</v>
          </cell>
          <cell r="AP560" t="str">
            <v>901-0503</v>
          </cell>
          <cell r="AQ560" t="str">
            <v>八重瀬町字新城1381</v>
          </cell>
          <cell r="AR560" t="str">
            <v>098-998-2203</v>
          </cell>
          <cell r="AS560" t="str">
            <v>098-835-7034</v>
          </cell>
          <cell r="AT560" t="str">
            <v>arashopta@gmail.com</v>
          </cell>
          <cell r="AW560">
            <v>45455</v>
          </cell>
          <cell r="AX560">
            <v>4</v>
          </cell>
          <cell r="AY560">
            <v>1</v>
          </cell>
          <cell r="AZ560">
            <v>30</v>
          </cell>
        </row>
        <row r="561">
          <cell r="B561" t="str">
            <v>あらしろこども園</v>
          </cell>
          <cell r="C561" t="str">
            <v/>
          </cell>
          <cell r="D561" t="str">
            <v>島尻</v>
          </cell>
          <cell r="E561" t="str">
            <v>八重瀬町</v>
          </cell>
          <cell r="F561" t="str">
            <v>公私連携幼保連携型認定こども園</v>
          </cell>
          <cell r="M561" t="str">
            <v/>
          </cell>
          <cell r="R561" t="str">
            <v xml:space="preserve"> </v>
          </cell>
          <cell r="Z561">
            <v>0</v>
          </cell>
          <cell r="AG561">
            <v>0</v>
          </cell>
          <cell r="AH561">
            <v>0</v>
          </cell>
          <cell r="AI561" t="str">
            <v/>
          </cell>
          <cell r="AM561" t="str">
            <v/>
          </cell>
          <cell r="AP561" t="str">
            <v>901-0503</v>
          </cell>
          <cell r="AQ561" t="str">
            <v>八重瀬町字新城1357-5</v>
          </cell>
          <cell r="AR561" t="str">
            <v>098-998-5024</v>
          </cell>
          <cell r="AW561">
            <v>45257</v>
          </cell>
          <cell r="AX561">
            <v>4</v>
          </cell>
          <cell r="AY561">
            <v>8</v>
          </cell>
          <cell r="AZ561">
            <v>30</v>
          </cell>
        </row>
        <row r="562">
          <cell r="B562" t="str">
            <v>具志頭小</v>
          </cell>
          <cell r="C562" t="str">
            <v>◎</v>
          </cell>
          <cell r="D562" t="str">
            <v>島尻</v>
          </cell>
          <cell r="E562" t="str">
            <v>八重瀬町</v>
          </cell>
          <cell r="F562" t="str">
            <v>小学校</v>
          </cell>
          <cell r="G562" t="str">
            <v>具志頭小学校ＰＴＡ</v>
          </cell>
          <cell r="H562">
            <v>251</v>
          </cell>
          <cell r="I562">
            <v>45378</v>
          </cell>
          <cell r="J562">
            <v>45467</v>
          </cell>
          <cell r="K562" t="str">
            <v>農</v>
          </cell>
          <cell r="L562">
            <v>45469</v>
          </cell>
          <cell r="M562">
            <v>45470</v>
          </cell>
          <cell r="O562">
            <v>45478</v>
          </cell>
          <cell r="P562" t="str">
            <v>全世帯加入（会長名OK）</v>
          </cell>
          <cell r="R562" t="str">
            <v>新地 洋平</v>
          </cell>
          <cell r="S562" t="str">
            <v>嶽元美奈　Ｐ事務火水金9時～13時</v>
          </cell>
          <cell r="T562">
            <v>323</v>
          </cell>
          <cell r="U562">
            <v>30</v>
          </cell>
          <cell r="X562">
            <v>10</v>
          </cell>
          <cell r="Z562">
            <v>363</v>
          </cell>
          <cell r="AG562">
            <v>0</v>
          </cell>
          <cell r="AH562">
            <v>363</v>
          </cell>
          <cell r="AI562">
            <v>54450</v>
          </cell>
          <cell r="AM562" t="str">
            <v>加入=　◎,　受付日：03/31　入金日：06/09共済期間開始日：04/01【申請状況】5.6.9　faxにて様式2、準会員名簿届く_x000D_
名簿番号　84【問合せ状況】全世帯加入　〇2</v>
          </cell>
          <cell r="AN562" t="str">
            <v>八重瀬町立</v>
          </cell>
          <cell r="AO562" t="str">
            <v>具志頭小</v>
          </cell>
          <cell r="AP562" t="str">
            <v>901-0512</v>
          </cell>
          <cell r="AQ562" t="str">
            <v>八重瀬町字具志頭666</v>
          </cell>
          <cell r="AR562" t="str">
            <v>098-998-2216</v>
          </cell>
          <cell r="AS562" t="str">
            <v>098-998-2425</v>
          </cell>
          <cell r="AT562" t="str">
            <v>geh-vp@yaese-edu.jp</v>
          </cell>
          <cell r="AW562">
            <v>45477</v>
          </cell>
          <cell r="AX562">
            <v>4</v>
          </cell>
          <cell r="AY562">
            <v>1</v>
          </cell>
          <cell r="AZ562">
            <v>30</v>
          </cell>
        </row>
        <row r="563">
          <cell r="B563" t="str">
            <v>ぐしかみこども園</v>
          </cell>
          <cell r="C563" t="str">
            <v>◎</v>
          </cell>
          <cell r="D563" t="str">
            <v>島尻</v>
          </cell>
          <cell r="E563" t="str">
            <v>八重瀬町</v>
          </cell>
          <cell r="F563" t="str">
            <v>公立幼稚園</v>
          </cell>
          <cell r="G563" t="str">
            <v>ぐしかみこども園保護者会</v>
          </cell>
          <cell r="H563">
            <v>45</v>
          </cell>
          <cell r="I563">
            <v>45355</v>
          </cell>
          <cell r="J563">
            <v>45419</v>
          </cell>
          <cell r="K563" t="str">
            <v>農</v>
          </cell>
          <cell r="L563">
            <v>45419</v>
          </cell>
          <cell r="M563">
            <v>45420</v>
          </cell>
          <cell r="O563">
            <v>45455</v>
          </cell>
          <cell r="P563" t="str">
            <v>01-17 新規P2あり、納入待ち →済_x000D_
11-15 追加P1あり、納入待ち_x000D_
09-02 P2追加　納入待ち_x000D_
06-27 2世帯追加_x000D_
全世帯加入</v>
          </cell>
          <cell r="R563" t="str">
            <v>入米蔵 亮</v>
          </cell>
          <cell r="S563" t="str">
            <v>比嘉 みゆき（主幹）</v>
          </cell>
          <cell r="Z563">
            <v>0</v>
          </cell>
          <cell r="AA563">
            <v>49</v>
          </cell>
          <cell r="AB563">
            <v>17</v>
          </cell>
          <cell r="AC563">
            <v>7</v>
          </cell>
          <cell r="AG563">
            <v>73</v>
          </cell>
          <cell r="AH563">
            <v>73</v>
          </cell>
          <cell r="AI563">
            <v>10950</v>
          </cell>
          <cell r="AM563" t="str">
            <v>加入=　◎,　受付日：03/13　入金日：06/28共済期間開始日：04/01【申請状況】6.2.6　農協に600円入金あり_x000D_
6.2.6　本日農協に振込済とのこと。_x000D_
6.2.6　先程新規6人と報告しましたが、２人分は_x000D_
　　　8/21に振込んである為、新規は４５人分に_x000D_
　　　なります。11月に転出した世帯も一緒に_x000D_
　　　報告しますとのこと。_x000D_
5.8.21　農協に300円入金あり_x000D_
5.8.18　Ｐ2追加　8/25頃までに振込むとの事。_x000D_
5.8.18　証書が届いていないとの事で、再送した_x000D_
5.8.9　証書が未だ来ない。新規が2世帯ある。_x000D_
　　　7/12ヤマトから発送済。確認後無ければ_x000D_
　　　再送する旨回答した。_x000D_
5.6.28　Faxにて様式2届く_x000D_
名簿番号　85【問合せ状況】全世帯加入　〇2</v>
          </cell>
          <cell r="AN563" t="str">
            <v>八重瀬町立</v>
          </cell>
          <cell r="AO563" t="str">
            <v>具志頭幼稚園</v>
          </cell>
          <cell r="AP563" t="str">
            <v>901-0512</v>
          </cell>
          <cell r="AQ563" t="str">
            <v>八重瀬町字具志頭661</v>
          </cell>
          <cell r="AR563" t="str">
            <v>098-998-3644</v>
          </cell>
          <cell r="AS563" t="str">
            <v>098-998-3644</v>
          </cell>
          <cell r="AT563" t="str">
            <v>g-codomo@town.yaese.lg.jp</v>
          </cell>
          <cell r="AW563">
            <v>45735</v>
          </cell>
          <cell r="AX563">
            <v>4</v>
          </cell>
          <cell r="AY563">
            <v>3</v>
          </cell>
          <cell r="AZ563">
            <v>30</v>
          </cell>
        </row>
        <row r="564">
          <cell r="B564" t="str">
            <v>東風平小</v>
          </cell>
          <cell r="C564" t="str">
            <v>◎</v>
          </cell>
          <cell r="D564" t="str">
            <v>島尻</v>
          </cell>
          <cell r="E564" t="str">
            <v>八重瀬町</v>
          </cell>
          <cell r="F564" t="str">
            <v>小学校</v>
          </cell>
          <cell r="G564" t="str">
            <v>東風平小学校ＰＴＡ</v>
          </cell>
          <cell r="H564">
            <v>125</v>
          </cell>
          <cell r="I564">
            <v>45364</v>
          </cell>
          <cell r="J564">
            <v>45443</v>
          </cell>
          <cell r="K564" t="str">
            <v>農</v>
          </cell>
          <cell r="L564">
            <v>45461</v>
          </cell>
          <cell r="M564">
            <v>45462</v>
          </cell>
          <cell r="O564">
            <v>45463</v>
          </cell>
          <cell r="P564" t="str">
            <v>全世帯加入</v>
          </cell>
          <cell r="R564" t="str">
            <v>玉城 博紀</v>
          </cell>
          <cell r="S564" t="str">
            <v>加納志野　Ｐ事務火水金9時～15時</v>
          </cell>
          <cell r="T564">
            <v>711</v>
          </cell>
          <cell r="U564">
            <v>54</v>
          </cell>
          <cell r="X564">
            <v>1</v>
          </cell>
          <cell r="Z564">
            <v>766</v>
          </cell>
          <cell r="AG564">
            <v>0</v>
          </cell>
          <cell r="AH564">
            <v>766</v>
          </cell>
          <cell r="AI564">
            <v>114900</v>
          </cell>
          <cell r="AM564" t="str">
            <v>加入=　◎,　受付日：03/29　入金日：06/21共済期間開始日：04/01【申請状況】5.6.7　メールにて様式2、準会員名簿届く_x000D_
　　　6/30　120750入金予定_x000D_
名簿番号　86【問合せ状況】全世帯加入　〇2</v>
          </cell>
          <cell r="AN564" t="str">
            <v>八重瀬町立</v>
          </cell>
          <cell r="AO564" t="str">
            <v>東風平小</v>
          </cell>
          <cell r="AP564" t="str">
            <v>901-0401</v>
          </cell>
          <cell r="AQ564" t="str">
            <v>八重瀬町字東風平304</v>
          </cell>
          <cell r="AR564" t="str">
            <v>098-998-2105</v>
          </cell>
          <cell r="AS564" t="str">
            <v>098-998-6813</v>
          </cell>
          <cell r="AT564" t="str">
            <v>kochidapta2018@gmail.com</v>
          </cell>
          <cell r="AW564">
            <v>45566</v>
          </cell>
          <cell r="AX564">
            <v>4</v>
          </cell>
          <cell r="AY564">
            <v>1</v>
          </cell>
          <cell r="AZ564">
            <v>30</v>
          </cell>
        </row>
        <row r="565">
          <cell r="B565" t="str">
            <v>こちんだこども園</v>
          </cell>
          <cell r="C565" t="str">
            <v/>
          </cell>
          <cell r="D565" t="str">
            <v>島尻</v>
          </cell>
          <cell r="E565" t="str">
            <v>八重瀬町</v>
          </cell>
          <cell r="F565" t="str">
            <v>公私連携幼保連携型認定こども園</v>
          </cell>
          <cell r="M565" t="str">
            <v/>
          </cell>
          <cell r="R565" t="str">
            <v xml:space="preserve"> </v>
          </cell>
          <cell r="Z565">
            <v>0</v>
          </cell>
          <cell r="AG565">
            <v>0</v>
          </cell>
          <cell r="AH565">
            <v>0</v>
          </cell>
          <cell r="AI565" t="str">
            <v/>
          </cell>
          <cell r="AM565" t="str">
            <v/>
          </cell>
          <cell r="AN565" t="str">
            <v>八重瀬町立</v>
          </cell>
          <cell r="AP565" t="str">
            <v>901-0401</v>
          </cell>
          <cell r="AQ565" t="str">
            <v>八重瀬町東風平1391-11</v>
          </cell>
          <cell r="AR565" t="str">
            <v>098-998-2125</v>
          </cell>
          <cell r="AW565">
            <v>45063</v>
          </cell>
          <cell r="AX565">
            <v>4</v>
          </cell>
          <cell r="AY565">
            <v>8</v>
          </cell>
          <cell r="AZ565">
            <v>30</v>
          </cell>
        </row>
        <row r="566">
          <cell r="B566" t="str">
            <v>白川小</v>
          </cell>
          <cell r="C566" t="str">
            <v>◎</v>
          </cell>
          <cell r="D566" t="str">
            <v>島尻</v>
          </cell>
          <cell r="E566" t="str">
            <v>八重瀬町</v>
          </cell>
          <cell r="F566" t="str">
            <v>小学校</v>
          </cell>
          <cell r="G566" t="str">
            <v>白川小学校ＰＴＡ</v>
          </cell>
          <cell r="H566">
            <v>248</v>
          </cell>
          <cell r="I566">
            <v>45378</v>
          </cell>
          <cell r="J566">
            <v>45450</v>
          </cell>
          <cell r="K566" t="str">
            <v>農</v>
          </cell>
          <cell r="L566">
            <v>45450</v>
          </cell>
          <cell r="M566">
            <v>45451</v>
          </cell>
          <cell r="O566">
            <v>45455</v>
          </cell>
          <cell r="P566" t="str">
            <v>全世帯加入</v>
          </cell>
          <cell r="R566" t="str">
            <v>石垣 長芳</v>
          </cell>
          <cell r="S566" t="str">
            <v>神谷陽子Ｐ事務(月水金9-12)</v>
          </cell>
          <cell r="T566">
            <v>631</v>
          </cell>
          <cell r="U566">
            <v>52</v>
          </cell>
          <cell r="X566">
            <v>3</v>
          </cell>
          <cell r="Z566">
            <v>686</v>
          </cell>
          <cell r="AG566">
            <v>0</v>
          </cell>
          <cell r="AH566">
            <v>686</v>
          </cell>
          <cell r="AI566">
            <v>102900</v>
          </cell>
          <cell r="AM566" t="str">
            <v>加入=　◎,　受付日：03/31　入金日：06/14共済期間開始日：04/01【申請状況】5.6.14　メールにて様式2、準会員名簿届く_x000D_
　　　　本日入金予定とのこと。_x000D_
名簿番号　88【問合せ状況】全世帯加入　〇2</v>
          </cell>
          <cell r="AN566" t="str">
            <v>八重瀬町立</v>
          </cell>
          <cell r="AO566" t="str">
            <v>白川小</v>
          </cell>
          <cell r="AP566" t="str">
            <v>901-0415</v>
          </cell>
          <cell r="AQ566" t="str">
            <v>八重瀬町字小城551</v>
          </cell>
          <cell r="AR566" t="str">
            <v>098-998-7548</v>
          </cell>
          <cell r="AS566" t="str">
            <v>098-998-7513</v>
          </cell>
          <cell r="AT566" t="str">
            <v>shirakawa.pta.551@gmail.com</v>
          </cell>
          <cell r="AW566">
            <v>45455</v>
          </cell>
          <cell r="AX566">
            <v>4</v>
          </cell>
          <cell r="AY566">
            <v>1</v>
          </cell>
          <cell r="AZ566">
            <v>30</v>
          </cell>
        </row>
        <row r="567">
          <cell r="B567" t="str">
            <v>しらかわこども園</v>
          </cell>
          <cell r="C567" t="str">
            <v/>
          </cell>
          <cell r="D567" t="str">
            <v>島尻</v>
          </cell>
          <cell r="E567" t="str">
            <v>八重瀬町</v>
          </cell>
          <cell r="F567" t="str">
            <v>公私連携幼保連携型認定こども園</v>
          </cell>
          <cell r="G567" t="str">
            <v>白川こども園ＰＴＡ</v>
          </cell>
          <cell r="M567" t="str">
            <v/>
          </cell>
          <cell r="R567" t="str">
            <v>森下 淳</v>
          </cell>
          <cell r="S567" t="str">
            <v>比嘉みゆき教頭</v>
          </cell>
          <cell r="Z567">
            <v>0</v>
          </cell>
          <cell r="AG567">
            <v>0</v>
          </cell>
          <cell r="AH567">
            <v>0</v>
          </cell>
          <cell r="AI567" t="str">
            <v/>
          </cell>
          <cell r="AM567" t="str">
            <v/>
          </cell>
          <cell r="AN567" t="str">
            <v>八重瀬町立</v>
          </cell>
          <cell r="AO567" t="str">
            <v>白川幼稚園</v>
          </cell>
          <cell r="AP567" t="str">
            <v>901-0415</v>
          </cell>
          <cell r="AQ567" t="str">
            <v>八重瀬町字小城550</v>
          </cell>
          <cell r="AR567" t="str">
            <v>098-998-4037</v>
          </cell>
          <cell r="AS567" t="str">
            <v>098-998-4037</v>
          </cell>
          <cell r="AT567" t="str">
            <v>sirayoui@town.yaesu.lg.jp</v>
          </cell>
          <cell r="AW567">
            <v>45436</v>
          </cell>
          <cell r="AX567">
            <v>4</v>
          </cell>
          <cell r="AY567">
            <v>8</v>
          </cell>
          <cell r="AZ567">
            <v>30</v>
          </cell>
        </row>
        <row r="568">
          <cell r="B568" t="str">
            <v>具志頭中</v>
          </cell>
          <cell r="C568" t="str">
            <v>◎</v>
          </cell>
          <cell r="D568" t="str">
            <v>島尻</v>
          </cell>
          <cell r="E568" t="str">
            <v>八重瀬町</v>
          </cell>
          <cell r="F568" t="str">
            <v>中学校</v>
          </cell>
          <cell r="G568" t="str">
            <v>具志頭中学校ＰＴＡ</v>
          </cell>
          <cell r="H568">
            <v>430</v>
          </cell>
          <cell r="I568">
            <v>45471</v>
          </cell>
          <cell r="J568">
            <v>45471</v>
          </cell>
          <cell r="K568" t="str">
            <v>農</v>
          </cell>
          <cell r="L568">
            <v>45471</v>
          </cell>
          <cell r="M568">
            <v>45472</v>
          </cell>
          <cell r="O568">
            <v>45478</v>
          </cell>
          <cell r="P568" t="str">
            <v>全世帯加入（会長名OK）</v>
          </cell>
          <cell r="R568" t="str">
            <v>新里 絵里奈</v>
          </cell>
          <cell r="S568" t="str">
            <v>宮城克重　Ｐ事務</v>
          </cell>
          <cell r="T568">
            <v>330</v>
          </cell>
          <cell r="U568">
            <v>31</v>
          </cell>
          <cell r="Z568">
            <v>361</v>
          </cell>
          <cell r="AG568">
            <v>0</v>
          </cell>
          <cell r="AH568">
            <v>361</v>
          </cell>
          <cell r="AI568">
            <v>54150</v>
          </cell>
          <cell r="AM568" t="str">
            <v>加入=　◎,　受付日：04/13　入金日：06/21共済期間開始日：04/14【申請状況】5.7.10　郵送にて様式2ＰＴ名簿届く_x000D_
5.7.5　6/21に50,250入金あるが、様式2未だ_x000D_
名簿番号　90【問合せ状況】全世帯加入　〇2</v>
          </cell>
          <cell r="AN568" t="str">
            <v>八重瀬町立</v>
          </cell>
          <cell r="AO568" t="str">
            <v>具志頭中</v>
          </cell>
          <cell r="AP568" t="str">
            <v>901-0512</v>
          </cell>
          <cell r="AQ568" t="str">
            <v>八重瀬町字具志頭690</v>
          </cell>
          <cell r="AR568" t="str">
            <v>098-998-2220</v>
          </cell>
          <cell r="AS568" t="str">
            <v>098-835-7021</v>
          </cell>
          <cell r="AT568" t="str">
            <v>gjh-p@yaese-edu.jp</v>
          </cell>
          <cell r="AW568">
            <v>45566</v>
          </cell>
          <cell r="AX568">
            <v>4</v>
          </cell>
          <cell r="AY568">
            <v>2</v>
          </cell>
          <cell r="AZ568">
            <v>30</v>
          </cell>
        </row>
        <row r="569">
          <cell r="B569" t="str">
            <v>東風平中</v>
          </cell>
          <cell r="C569" t="str">
            <v>◎</v>
          </cell>
          <cell r="D569" t="str">
            <v>島尻</v>
          </cell>
          <cell r="E569" t="str">
            <v>八重瀬町</v>
          </cell>
          <cell r="F569" t="str">
            <v>中学校</v>
          </cell>
          <cell r="G569" t="str">
            <v>東風平中学校ＰＴＡ</v>
          </cell>
          <cell r="H569">
            <v>365</v>
          </cell>
          <cell r="I569">
            <v>45382</v>
          </cell>
          <cell r="J569">
            <v>45462</v>
          </cell>
          <cell r="L569">
            <v>45460</v>
          </cell>
          <cell r="M569">
            <v>45461</v>
          </cell>
          <cell r="O569">
            <v>45463</v>
          </cell>
          <cell r="P569" t="str">
            <v>会長名OK）</v>
          </cell>
          <cell r="R569" t="str">
            <v>浦崎和歌子</v>
          </cell>
          <cell r="S569" t="str">
            <v>座安智恵乃（P事務</v>
          </cell>
          <cell r="T569">
            <v>779</v>
          </cell>
          <cell r="U569">
            <v>43</v>
          </cell>
          <cell r="X569">
            <v>8</v>
          </cell>
          <cell r="Z569">
            <v>830</v>
          </cell>
          <cell r="AG569">
            <v>0</v>
          </cell>
          <cell r="AH569">
            <v>830</v>
          </cell>
          <cell r="AI569">
            <v>124500</v>
          </cell>
          <cell r="AM569" t="str">
            <v>加入=　◎,　受付日：04/12　入金日：06/26共済期間開始日：04/13【申請状況】6.3.6　玉城さんより150円受取る(6/27の準会員分)_x000D_
6.3.5　玉城さんより、受取未だ_x000D_
6.2.21　浦崎さん3時半頃出勤。電話させるとの事_x000D_
　　　　浦崎さん預かった覚えがないが、Ｐ事務_x000D_
　　　　さんに問合せ、場合によっては、立替て_x000D_
　　　　2/27の検討委員会にあわせて、玉城さんに_x000D_
　　　　預けてくれるとのこと。_x000D_
6.2.20　島尻地区Ｐ連に問合せるが、留守_x000D_
5.12.11　本日時点未納_x000D_
5.10.27　Ｐ事務座安さんと話す。浦崎会長_x000D_
　　　　(島尻地区Ｐ連事務局勤務)に預ける_x000D_
　　　　との事。_x000D_
5.6.27　郵送にて様式2、ＰＴ、準会員名簿_x000D_
　　　　届くが、準会員の報告数が名簿と_x000D_
　　　　合わず確認中。_x000D_
　　　　準会員分1名不足分振込むとのこと。_x000D_
名簿番号　91　　　【問合せ状況】旧様式使用2</v>
          </cell>
          <cell r="AN569" t="str">
            <v>八重瀬町立</v>
          </cell>
          <cell r="AO569" t="str">
            <v>東風平中</v>
          </cell>
          <cell r="AP569" t="str">
            <v>901-0401</v>
          </cell>
          <cell r="AQ569" t="str">
            <v>八重瀬町字東風平267</v>
          </cell>
          <cell r="AR569" t="str">
            <v>098-998-2107</v>
          </cell>
          <cell r="AS569" t="str">
            <v>098-998-2958</v>
          </cell>
          <cell r="AT569" t="str">
            <v>kjh-p@yaese-edu.jp</v>
          </cell>
          <cell r="AW569">
            <v>45463</v>
          </cell>
          <cell r="AX569">
            <v>4</v>
          </cell>
          <cell r="AY569">
            <v>2</v>
          </cell>
          <cell r="AZ569">
            <v>30</v>
          </cell>
        </row>
        <row r="570">
          <cell r="B570" t="str">
            <v>島尻地区ＰＴＡ連合会</v>
          </cell>
          <cell r="C570" t="str">
            <v>◎</v>
          </cell>
          <cell r="D570" t="str">
            <v>島尻</v>
          </cell>
          <cell r="E570" t="str">
            <v>八重瀬町</v>
          </cell>
          <cell r="F570" t="str">
            <v>地区</v>
          </cell>
          <cell r="G570" t="str">
            <v>島尻地区ＰＴＡ連合会</v>
          </cell>
          <cell r="H570">
            <v>302</v>
          </cell>
          <cell r="I570">
            <v>45379</v>
          </cell>
          <cell r="J570">
            <v>45478</v>
          </cell>
          <cell r="K570" t="str">
            <v>銀</v>
          </cell>
          <cell r="L570">
            <v>45483</v>
          </cell>
          <cell r="M570">
            <v>45484</v>
          </cell>
          <cell r="O570">
            <v>45483</v>
          </cell>
          <cell r="P570" t="str">
            <v>07-10 入金２名分のみ、あと1名では？</v>
          </cell>
          <cell r="R570" t="str">
            <v>大城 重太</v>
          </cell>
          <cell r="S570" t="str">
            <v>石原早枝子</v>
          </cell>
          <cell r="X570">
            <v>2</v>
          </cell>
          <cell r="Z570">
            <v>2</v>
          </cell>
          <cell r="AG570">
            <v>0</v>
          </cell>
          <cell r="AH570">
            <v>2</v>
          </cell>
          <cell r="AI570">
            <v>300</v>
          </cell>
          <cell r="AM570" t="str">
            <v>加入=　◎,　受付日：03/06　入金日：07/07共済期間開始日：07/08【申請状況】5.7.7　事務局長会議にて、掛金、名簿受ける。_x000D_
名簿番号　92【問合せ状況】2</v>
          </cell>
          <cell r="AO570" t="str">
            <v>島Ｐ連</v>
          </cell>
          <cell r="AP570" t="str">
            <v>901-0401</v>
          </cell>
          <cell r="AQ570" t="str">
            <v>八重瀬町字東風平965南部総合福祉センター内・１階</v>
          </cell>
          <cell r="AR570" t="str">
            <v>098-998-7844</v>
          </cell>
          <cell r="AS570" t="str">
            <v>098-998-7664</v>
          </cell>
          <cell r="AT570" t="str">
            <v>shimajiripta@eagle.ocn.ne.jp</v>
          </cell>
          <cell r="AW570">
            <v>45566</v>
          </cell>
          <cell r="AX570">
            <v>4</v>
          </cell>
          <cell r="AY570">
            <v>11</v>
          </cell>
          <cell r="AZ570">
            <v>30</v>
          </cell>
        </row>
        <row r="571">
          <cell r="B571" t="str">
            <v>八重瀬町ＰＴＡ連合会</v>
          </cell>
          <cell r="C571" t="str">
            <v/>
          </cell>
          <cell r="D571" t="str">
            <v>島尻</v>
          </cell>
          <cell r="E571" t="str">
            <v>八重瀬町</v>
          </cell>
          <cell r="F571" t="str">
            <v>市町村</v>
          </cell>
          <cell r="G571" t="str">
            <v>八重瀬町ＰＴＡ連合会</v>
          </cell>
          <cell r="M571" t="str">
            <v/>
          </cell>
          <cell r="R571" t="str">
            <v xml:space="preserve"> </v>
          </cell>
          <cell r="Z571">
            <v>0</v>
          </cell>
          <cell r="AG571">
            <v>0</v>
          </cell>
          <cell r="AH571">
            <v>0</v>
          </cell>
          <cell r="AI571" t="str">
            <v/>
          </cell>
          <cell r="AM571" t="str">
            <v/>
          </cell>
          <cell r="AO571" t="str">
            <v>八重瀬町P連</v>
          </cell>
          <cell r="AP571" t="str">
            <v>901-0512</v>
          </cell>
          <cell r="AQ571" t="str">
            <v>八重瀬町字具志頭666（具志頭小学校内）</v>
          </cell>
          <cell r="AR571" t="str">
            <v>098-998-2216</v>
          </cell>
          <cell r="AS571" t="str">
            <v>098-998-2425</v>
          </cell>
          <cell r="AT571" t="str">
            <v>gushou@oregano.ocn.ne.jp</v>
          </cell>
          <cell r="AW571">
            <v>45063</v>
          </cell>
          <cell r="AX571">
            <v>4</v>
          </cell>
          <cell r="AY571">
            <v>10</v>
          </cell>
          <cell r="AZ571">
            <v>30</v>
          </cell>
        </row>
        <row r="572">
          <cell r="B572" t="str">
            <v>与那原小</v>
          </cell>
          <cell r="C572" t="str">
            <v>◎</v>
          </cell>
          <cell r="D572" t="str">
            <v>島尻</v>
          </cell>
          <cell r="E572" t="str">
            <v>与那原町</v>
          </cell>
          <cell r="F572" t="str">
            <v>小学校</v>
          </cell>
          <cell r="G572" t="str">
            <v>与那原小学校ＰＴＡ</v>
          </cell>
          <cell r="H572">
            <v>280</v>
          </cell>
          <cell r="I572">
            <v>45379</v>
          </cell>
          <cell r="J572">
            <v>45471</v>
          </cell>
          <cell r="K572" t="str">
            <v>銀</v>
          </cell>
          <cell r="L572">
            <v>45469</v>
          </cell>
          <cell r="M572">
            <v>45470</v>
          </cell>
          <cell r="O572">
            <v>45474</v>
          </cell>
          <cell r="P572" t="str">
            <v>07-09 28世帯分返金、当初のP555から28世帯マイナスでP人数調整済。_x000D_
_x000D_
07-05 世帯数をかなり誤って報告していたので訂正＆返金希望_x000D_
_x000D_
全世帯加入なし（会長名OK）</v>
          </cell>
          <cell r="R572" t="str">
            <v>眞榮田 義員</v>
          </cell>
          <cell r="S572" t="str">
            <v>喜屋武 美雪（会計・書記 月水金9持～12持)</v>
          </cell>
          <cell r="T572">
            <v>527</v>
          </cell>
          <cell r="U572">
            <v>46</v>
          </cell>
          <cell r="Z572">
            <v>573</v>
          </cell>
          <cell r="AG572">
            <v>0</v>
          </cell>
          <cell r="AH572">
            <v>573</v>
          </cell>
          <cell r="AI572">
            <v>85950</v>
          </cell>
          <cell r="AM572" t="str">
            <v>加入=　◎,　受付日：03/03　入金日：06/29共済期間開始日：04/01【申請状況】5.4.21　金城さんより電話あり。_x000D_
　　　　下記を説明した。_x000D_
5.4.20　Ｐ事務金城さんに℡するが、月水金の_x000D_
　　　　9:30～12:00勤務との事。明日℡する　　　　　　_x000D_
　　　　ことにする。今年度から被災児童は_x000D_
　　　　在籍しないことを伝える。_x000D_
名簿番号　94【問合せ状況】全世帯加入　×2</v>
          </cell>
          <cell r="AN572" t="str">
            <v>与那原町立</v>
          </cell>
          <cell r="AO572" t="str">
            <v>与那原小</v>
          </cell>
          <cell r="AP572" t="str">
            <v>901-1303</v>
          </cell>
          <cell r="AQ572" t="str">
            <v>与那原町字与那原735</v>
          </cell>
          <cell r="AR572" t="str">
            <v>098-945-2237</v>
          </cell>
          <cell r="AS572" t="str">
            <v>098-945-2746</v>
          </cell>
          <cell r="AT572" t="str">
            <v>ys-kyoto@town.yonabaru.okinawa.jp</v>
          </cell>
          <cell r="AU572" t="str">
            <v>631-4(被災)＝627</v>
          </cell>
          <cell r="AW572">
            <v>45702</v>
          </cell>
          <cell r="AX572">
            <v>4</v>
          </cell>
          <cell r="AY572">
            <v>1</v>
          </cell>
          <cell r="AZ572">
            <v>31</v>
          </cell>
        </row>
        <row r="573">
          <cell r="B573" t="str">
            <v>与那原幼稚園</v>
          </cell>
          <cell r="C573" t="str">
            <v>◎</v>
          </cell>
          <cell r="D573" t="str">
            <v>島尻</v>
          </cell>
          <cell r="E573" t="str">
            <v>与那原町</v>
          </cell>
          <cell r="F573" t="str">
            <v>公立幼稚園</v>
          </cell>
          <cell r="G573" t="str">
            <v>与那原幼稚園ＰＴＡ</v>
          </cell>
          <cell r="H573">
            <v>368</v>
          </cell>
          <cell r="I573">
            <v>45382</v>
          </cell>
          <cell r="J573">
            <v>45471</v>
          </cell>
          <cell r="K573" t="str">
            <v>郵</v>
          </cell>
          <cell r="L573">
            <v>45471</v>
          </cell>
          <cell r="M573">
            <v>45472</v>
          </cell>
          <cell r="O573">
            <v>45478</v>
          </cell>
          <cell r="P573" t="str">
            <v>全世帯加入不明（会長名OK）</v>
          </cell>
          <cell r="R573" t="str">
            <v>明田川 涼子</v>
          </cell>
          <cell r="S573" t="str">
            <v>眞榮城 明佳</v>
          </cell>
          <cell r="Z573">
            <v>0</v>
          </cell>
          <cell r="AA573">
            <v>10</v>
          </cell>
          <cell r="AB573">
            <v>9</v>
          </cell>
          <cell r="AG573">
            <v>19</v>
          </cell>
          <cell r="AH573">
            <v>19</v>
          </cell>
          <cell r="AI573">
            <v>2850</v>
          </cell>
          <cell r="AM573" t="str">
            <v>加入=　◎,　受付日：03/27　入金日：06/29共済期間開始日：04/01【申請状況】5.6.29　faxにて様式2、ＰＴ名簿届く_x000D_
名簿番号　95【問合せ状況】全世帯加入か否か不明2</v>
          </cell>
          <cell r="AN573" t="str">
            <v>与那原町立</v>
          </cell>
          <cell r="AO573" t="str">
            <v>与那原幼稚園</v>
          </cell>
          <cell r="AP573" t="str">
            <v>901-1303</v>
          </cell>
          <cell r="AQ573" t="str">
            <v>与那原町字与那原720</v>
          </cell>
          <cell r="AR573" t="str">
            <v>098-945-3466</v>
          </cell>
          <cell r="AS573" t="str">
            <v>098-945-6732</v>
          </cell>
          <cell r="AT573" t="str">
            <v>ys-kyoto@town.yonabaru.okinawa.jp</v>
          </cell>
          <cell r="AW573">
            <v>45566</v>
          </cell>
          <cell r="AX573">
            <v>4</v>
          </cell>
          <cell r="AY573">
            <v>3</v>
          </cell>
          <cell r="AZ573">
            <v>31</v>
          </cell>
        </row>
        <row r="574">
          <cell r="B574" t="str">
            <v>与那原東小</v>
          </cell>
          <cell r="C574" t="str">
            <v>◎</v>
          </cell>
          <cell r="D574" t="str">
            <v>島尻</v>
          </cell>
          <cell r="E574" t="str">
            <v>与那原町</v>
          </cell>
          <cell r="F574" t="str">
            <v>小学校</v>
          </cell>
          <cell r="G574" t="str">
            <v>与那原東小学校ＰＴＡ</v>
          </cell>
          <cell r="H574">
            <v>32</v>
          </cell>
          <cell r="I574">
            <v>45355</v>
          </cell>
          <cell r="J574">
            <v>45492</v>
          </cell>
          <cell r="K574" t="str">
            <v>郵</v>
          </cell>
          <cell r="L574">
            <v>45492</v>
          </cell>
          <cell r="M574">
            <v>45493</v>
          </cell>
          <cell r="O574">
            <v>45505</v>
          </cell>
          <cell r="P574" t="str">
            <v>全世帯加入（会長名OK）</v>
          </cell>
          <cell r="R574" t="str">
            <v>宮城　結</v>
          </cell>
          <cell r="S574" t="str">
            <v>田崎真那美P事務(月水金8-12_x000D_
)</v>
          </cell>
          <cell r="T574">
            <v>496</v>
          </cell>
          <cell r="U574">
            <v>43</v>
          </cell>
          <cell r="Z574">
            <v>539</v>
          </cell>
          <cell r="AG574">
            <v>0</v>
          </cell>
          <cell r="AH574">
            <v>539</v>
          </cell>
          <cell r="AI574">
            <v>80850</v>
          </cell>
          <cell r="AM574" t="str">
            <v>加入=　◎,　受付日：04/12　入金日：05/17共済期間開始日：04/13【申請状況】5.5.17　faxにて様式2届く。5/17振込予定_x000D_
5.4.24　土屋教頭先生に、令和4年度の啓発助成_x000D_
　　　　報告書、請求書が未だ届かない。明後日_x000D_
　　　　監査がある旨話したところ、_x000D_
　　　　本日メール、郵送をするとのこと。_x000D_
5.4.12　申し込み案内書等を紛失した。郵送して_x000D_
　　　　欲しいと連絡あり。今年度から地区を通し　　　_x000D_
　　　　て、ｍａｉｌにて送付している。_x000D_
　　　　ホームページにも掲載している旨送信。_x000D_
　　　　又、令和4年度の安全啓発助成の報告書_x000D_
　　　　請求書(原本)未だであることも記入した。_x000D_
名簿番号　96_x000D_
_x000D_
　　　　【問合せ状況】全世帯加入　〇2</v>
          </cell>
          <cell r="AN574" t="str">
            <v>与那原町立</v>
          </cell>
          <cell r="AO574" t="str">
            <v>与那原東小</v>
          </cell>
          <cell r="AP574" t="str">
            <v>901-1301</v>
          </cell>
          <cell r="AQ574" t="str">
            <v>与那原町字板良敷50</v>
          </cell>
          <cell r="AR574" t="str">
            <v>098-945-2982</v>
          </cell>
          <cell r="AS574" t="str">
            <v>098-945-2995</v>
          </cell>
          <cell r="AT574" t="str">
            <v>yohigashipta@gmail.com</v>
          </cell>
          <cell r="AW574">
            <v>45566</v>
          </cell>
          <cell r="AX574">
            <v>4</v>
          </cell>
          <cell r="AY574">
            <v>1</v>
          </cell>
          <cell r="AZ574">
            <v>31</v>
          </cell>
        </row>
        <row r="575">
          <cell r="B575" t="str">
            <v>与那原東幼稚園</v>
          </cell>
          <cell r="C575" t="str">
            <v>◎</v>
          </cell>
          <cell r="D575" t="str">
            <v>島尻</v>
          </cell>
          <cell r="E575" t="str">
            <v>与那原町</v>
          </cell>
          <cell r="F575" t="str">
            <v>公立幼稚園</v>
          </cell>
          <cell r="G575" t="str">
            <v>与那原東幼稚園ＰＴＡ</v>
          </cell>
          <cell r="H575">
            <v>353</v>
          </cell>
          <cell r="I575">
            <v>45383</v>
          </cell>
          <cell r="J575">
            <v>45471</v>
          </cell>
          <cell r="K575" t="str">
            <v>郵</v>
          </cell>
          <cell r="L575">
            <v>45470</v>
          </cell>
          <cell r="M575">
            <v>45471</v>
          </cell>
          <cell r="O575">
            <v>45478</v>
          </cell>
          <cell r="P575" t="str">
            <v>全世帯加入（会長名OK）</v>
          </cell>
          <cell r="R575" t="str">
            <v>大嶺　桜</v>
          </cell>
          <cell r="S575" t="str">
            <v>波平 あかね（教諭 月～金8時～18時</v>
          </cell>
          <cell r="Z575">
            <v>0</v>
          </cell>
          <cell r="AA575">
            <v>16</v>
          </cell>
          <cell r="AB575">
            <v>10</v>
          </cell>
          <cell r="AG575">
            <v>26</v>
          </cell>
          <cell r="AH575">
            <v>26</v>
          </cell>
          <cell r="AI575">
            <v>3900</v>
          </cell>
          <cell r="AM575" t="str">
            <v>加入=　◎,　受付日：04/05　入金日：06/30共済期間開始日：04/06【申請状況】6.1.31　琉銀に11/14分入金_x000D_
5.11.14　Ｐ1追加。掛金納入方法の問合せあり。_x000D_
5.6.29　faxにて様式2届く_x000D_
名簿番号　97【問合せ状況】全世帯加入　〇2</v>
          </cell>
          <cell r="AN575" t="str">
            <v>与那原町立</v>
          </cell>
          <cell r="AO575" t="str">
            <v>与那原東幼稚園</v>
          </cell>
          <cell r="AP575" t="str">
            <v>901-1301</v>
          </cell>
          <cell r="AQ575" t="str">
            <v>与那原町字板良敷45番地</v>
          </cell>
          <cell r="AR575" t="str">
            <v>098-945-1541</v>
          </cell>
          <cell r="AS575" t="str">
            <v>098-945-1603</v>
          </cell>
          <cell r="AT575" t="str">
            <v>esho-kyoto1978@town.yonabaru.okinawa.jp</v>
          </cell>
          <cell r="AW575">
            <v>45566</v>
          </cell>
          <cell r="AX575">
            <v>4</v>
          </cell>
          <cell r="AY575">
            <v>3</v>
          </cell>
          <cell r="AZ575">
            <v>31</v>
          </cell>
        </row>
        <row r="576">
          <cell r="B576" t="str">
            <v>与那原中</v>
          </cell>
          <cell r="C576" t="str">
            <v>◎</v>
          </cell>
          <cell r="D576" t="str">
            <v>島尻</v>
          </cell>
          <cell r="E576" t="str">
            <v>与那原町</v>
          </cell>
          <cell r="F576" t="str">
            <v>中学校</v>
          </cell>
          <cell r="G576" t="str">
            <v>与那原中学校ＰＴＡ</v>
          </cell>
          <cell r="H576">
            <v>379</v>
          </cell>
          <cell r="I576">
            <v>45382</v>
          </cell>
          <cell r="J576">
            <v>45532</v>
          </cell>
          <cell r="K576" t="str">
            <v>郵</v>
          </cell>
          <cell r="L576">
            <v>45532</v>
          </cell>
          <cell r="M576">
            <v>45533</v>
          </cell>
          <cell r="O576">
            <v>45539</v>
          </cell>
          <cell r="P576" t="str">
            <v xml:space="preserve">全世帯加入（会長名OK）_x000D_
</v>
          </cell>
          <cell r="R576" t="str">
            <v>桑江朝照</v>
          </cell>
          <cell r="S576" t="str">
            <v>當銘和美　Ｐ事務月水金11時～16時</v>
          </cell>
          <cell r="T576">
            <v>605</v>
          </cell>
          <cell r="U576">
            <v>56</v>
          </cell>
          <cell r="Z576">
            <v>661</v>
          </cell>
          <cell r="AG576">
            <v>0</v>
          </cell>
          <cell r="AH576">
            <v>661</v>
          </cell>
          <cell r="AI576">
            <v>99150</v>
          </cell>
          <cell r="AM576" t="str">
            <v>加入=　◎,　受付日：03/31　入金日：07/26共済期間開始日：07/27【申請状況】5.7.27　郵送にて様式2、ＰＴ名簿届く_x000D_
5.7.21　7/26　11時頃出勤との事。_x000D_
5.7.18　様式2入金未だ_x000D_
名簿番号　98【問合せ状況】全世帯加入　？2</v>
          </cell>
          <cell r="AN576" t="str">
            <v>与那原町立</v>
          </cell>
          <cell r="AO576" t="str">
            <v>与那原中</v>
          </cell>
          <cell r="AP576" t="str">
            <v>901-1303</v>
          </cell>
          <cell r="AQ576" t="str">
            <v>与那原町字与那原57</v>
          </cell>
          <cell r="AR576" t="str">
            <v>098-946-2254</v>
          </cell>
          <cell r="AS576" t="str">
            <v>098-946-5549</v>
          </cell>
          <cell r="AT576" t="str">
            <v>yochu@edu.town.yonabaru.okinawa.jp</v>
          </cell>
          <cell r="AW576">
            <v>45544</v>
          </cell>
          <cell r="AX576">
            <v>4</v>
          </cell>
          <cell r="AY576">
            <v>2</v>
          </cell>
          <cell r="AZ576">
            <v>31</v>
          </cell>
        </row>
        <row r="577">
          <cell r="B577" t="str">
            <v>クララ幼稚園</v>
          </cell>
          <cell r="C577" t="str">
            <v/>
          </cell>
          <cell r="D577" t="str">
            <v>島尻</v>
          </cell>
          <cell r="E577" t="str">
            <v>与那原町</v>
          </cell>
          <cell r="F577" t="str">
            <v>私立幼稚園</v>
          </cell>
          <cell r="G577" t="str">
            <v>クララ幼稚園ＰＴＡ</v>
          </cell>
          <cell r="M577" t="str">
            <v/>
          </cell>
          <cell r="R577" t="str">
            <v xml:space="preserve"> </v>
          </cell>
          <cell r="Z577">
            <v>0</v>
          </cell>
          <cell r="AG577">
            <v>0</v>
          </cell>
          <cell r="AH577">
            <v>0</v>
          </cell>
          <cell r="AI577" t="str">
            <v/>
          </cell>
          <cell r="AM577" t="str">
            <v/>
          </cell>
          <cell r="AN577" t="str">
            <v>学校法人</v>
          </cell>
          <cell r="AP577" t="str">
            <v>901-1303</v>
          </cell>
          <cell r="AQ577" t="str">
            <v>与那原町字与那原3090-5</v>
          </cell>
          <cell r="AR577" t="str">
            <v>098-945-2188</v>
          </cell>
          <cell r="AW577">
            <v>45156</v>
          </cell>
          <cell r="AX577">
            <v>4</v>
          </cell>
          <cell r="AY577">
            <v>4</v>
          </cell>
          <cell r="AZ577">
            <v>31</v>
          </cell>
        </row>
        <row r="578">
          <cell r="B578" t="str">
            <v>与那原町ＰＴＡ連合会</v>
          </cell>
          <cell r="C578" t="str">
            <v/>
          </cell>
          <cell r="D578" t="str">
            <v>島尻</v>
          </cell>
          <cell r="E578" t="str">
            <v>与那原町</v>
          </cell>
          <cell r="F578" t="str">
            <v>市町村</v>
          </cell>
          <cell r="G578" t="str">
            <v>与那原町ＰＴＡ連合会</v>
          </cell>
          <cell r="M578" t="str">
            <v/>
          </cell>
          <cell r="R578" t="str">
            <v xml:space="preserve"> </v>
          </cell>
          <cell r="Z578">
            <v>0</v>
          </cell>
          <cell r="AG578">
            <v>0</v>
          </cell>
          <cell r="AH578">
            <v>0</v>
          </cell>
          <cell r="AI578" t="str">
            <v/>
          </cell>
          <cell r="AM578" t="str">
            <v/>
          </cell>
          <cell r="AO578" t="str">
            <v>与那原町P連</v>
          </cell>
          <cell r="AP578" t="str">
            <v>901-1301</v>
          </cell>
          <cell r="AQ578" t="str">
            <v>与那原町字与那原57（与那原東小学校内）</v>
          </cell>
          <cell r="AR578" t="str">
            <v>098-945-2982</v>
          </cell>
          <cell r="AS578" t="str">
            <v>098-945-2995</v>
          </cell>
          <cell r="AT578" t="str">
            <v>e-sho@town.yonabaru.okinawa.jp</v>
          </cell>
          <cell r="AW578">
            <v>45063</v>
          </cell>
          <cell r="AX578">
            <v>4</v>
          </cell>
          <cell r="AY578">
            <v>10</v>
          </cell>
          <cell r="AZ578">
            <v>31</v>
          </cell>
        </row>
        <row r="579">
          <cell r="B579" t="str">
            <v>南風原小</v>
          </cell>
          <cell r="C579" t="str">
            <v>◎</v>
          </cell>
          <cell r="D579" t="str">
            <v>島尻</v>
          </cell>
          <cell r="E579" t="str">
            <v>南風原町</v>
          </cell>
          <cell r="F579" t="str">
            <v>小学校</v>
          </cell>
          <cell r="G579" t="str">
            <v>南風原小学校ＰＴＡ</v>
          </cell>
          <cell r="H579">
            <v>150</v>
          </cell>
          <cell r="I579">
            <v>45369</v>
          </cell>
          <cell r="J579">
            <v>45439</v>
          </cell>
          <cell r="K579" t="str">
            <v>農</v>
          </cell>
          <cell r="L579">
            <v>45434</v>
          </cell>
          <cell r="M579">
            <v>45435</v>
          </cell>
          <cell r="O579">
            <v>45455</v>
          </cell>
          <cell r="P579" t="str">
            <v xml:space="preserve">全世帯加入なし_x000D_
</v>
          </cell>
          <cell r="R579" t="str">
            <v>喜久里　純</v>
          </cell>
          <cell r="S579" t="str">
            <v>又吉亜豆沙　Ｐ事務月水金9時～14時</v>
          </cell>
          <cell r="T579">
            <v>438</v>
          </cell>
          <cell r="U579">
            <v>45</v>
          </cell>
          <cell r="V579">
            <v>2</v>
          </cell>
          <cell r="Z579">
            <v>485</v>
          </cell>
          <cell r="AG579">
            <v>0</v>
          </cell>
          <cell r="AH579">
            <v>485</v>
          </cell>
          <cell r="AI579">
            <v>72750</v>
          </cell>
          <cell r="AM579" t="str">
            <v>加入=　◎,　受付日：03/28　入金日：05/15共済期間開始日：04/01【申請状況】5.5.17　郵送にてPT名簿届く5/15農協振込予定_x000D_
名簿番号　101　【問合せ状況】全世帯加入　×2</v>
          </cell>
          <cell r="AN579" t="str">
            <v>南風原町立</v>
          </cell>
          <cell r="AO579" t="str">
            <v>南風原小</v>
          </cell>
          <cell r="AP579" t="str">
            <v>901-1111</v>
          </cell>
          <cell r="AQ579" t="str">
            <v>南風原町字兼城685</v>
          </cell>
          <cell r="AR579" t="str">
            <v>098-889-2088</v>
          </cell>
          <cell r="AS579" t="str">
            <v>098-889-2236</v>
          </cell>
          <cell r="AT579" t="str">
            <v>hansyou-js-pta@yahoo.co.jp</v>
          </cell>
          <cell r="AW579">
            <v>45566</v>
          </cell>
          <cell r="AX579">
            <v>4</v>
          </cell>
          <cell r="AY579">
            <v>1</v>
          </cell>
          <cell r="AZ579">
            <v>32</v>
          </cell>
        </row>
        <row r="580">
          <cell r="B580" t="str">
            <v>南風原幼稚園</v>
          </cell>
          <cell r="C580" t="str">
            <v/>
          </cell>
          <cell r="D580" t="str">
            <v>島尻</v>
          </cell>
          <cell r="E580" t="str">
            <v>南風原町</v>
          </cell>
          <cell r="F580" t="str">
            <v>公立幼稚園</v>
          </cell>
          <cell r="G580" t="str">
            <v>南風原幼稚園ＰＴＡ</v>
          </cell>
          <cell r="M580" t="str">
            <v/>
          </cell>
          <cell r="R580" t="str">
            <v xml:space="preserve"> </v>
          </cell>
          <cell r="Z580">
            <v>0</v>
          </cell>
          <cell r="AG580">
            <v>0</v>
          </cell>
          <cell r="AH580">
            <v>0</v>
          </cell>
          <cell r="AI580" t="str">
            <v/>
          </cell>
          <cell r="AM580" t="str">
            <v/>
          </cell>
          <cell r="AN580" t="str">
            <v>南風原町立</v>
          </cell>
          <cell r="AP580" t="str">
            <v>901-1111</v>
          </cell>
          <cell r="AQ580" t="str">
            <v>南風原町字兼城684</v>
          </cell>
          <cell r="AR580" t="str">
            <v>098-889-4101</v>
          </cell>
          <cell r="AS580" t="str">
            <v>098-889-4101</v>
          </cell>
          <cell r="AW580">
            <v>45156</v>
          </cell>
          <cell r="AX580">
            <v>4</v>
          </cell>
          <cell r="AY580">
            <v>3</v>
          </cell>
          <cell r="AZ580">
            <v>32</v>
          </cell>
        </row>
        <row r="581">
          <cell r="B581" t="str">
            <v>津嘉山小（休会）</v>
          </cell>
          <cell r="C581" t="str">
            <v/>
          </cell>
          <cell r="D581" t="str">
            <v>島尻</v>
          </cell>
          <cell r="E581" t="str">
            <v>南風原町</v>
          </cell>
          <cell r="F581" t="str">
            <v>小学校</v>
          </cell>
          <cell r="G581" t="str">
            <v>津嘉山小学校ＰＴＡ</v>
          </cell>
          <cell r="M581" t="str">
            <v/>
          </cell>
          <cell r="R581" t="str">
            <v>儀保実希</v>
          </cell>
          <cell r="S581" t="str">
            <v>神谷亜梨沙　Ｐ事務平日11時～15時</v>
          </cell>
          <cell r="Z581">
            <v>0</v>
          </cell>
          <cell r="AG581">
            <v>0</v>
          </cell>
          <cell r="AH581">
            <v>0</v>
          </cell>
          <cell r="AI581" t="str">
            <v/>
          </cell>
          <cell r="AM581" t="str">
            <v>加入=　◎,　受付日：03/17　入金日：06/30共済期間開始日：04/01【申請状況】5.6.30　faxにて様式2届く_x000D_
名簿番号　103【問合せ状況】全世帯加入　〇2</v>
          </cell>
          <cell r="AN581" t="str">
            <v>南風原町立</v>
          </cell>
          <cell r="AO581" t="str">
            <v>津嘉山小</v>
          </cell>
          <cell r="AP581" t="str">
            <v>901-1117</v>
          </cell>
          <cell r="AQ581" t="str">
            <v>南風原町字津嘉山684</v>
          </cell>
          <cell r="AR581" t="str">
            <v>098-889-1230</v>
          </cell>
          <cell r="AS581" t="str">
            <v>098-889-1239</v>
          </cell>
          <cell r="AT581" t="str">
            <v>tsukazanpta@yahoo.co.jp</v>
          </cell>
          <cell r="AW581">
            <v>45118</v>
          </cell>
          <cell r="AX581">
            <v>4</v>
          </cell>
          <cell r="AY581">
            <v>1</v>
          </cell>
          <cell r="AZ581">
            <v>32</v>
          </cell>
        </row>
        <row r="582">
          <cell r="B582" t="str">
            <v>津嘉山幼稚園</v>
          </cell>
          <cell r="C582" t="str">
            <v/>
          </cell>
          <cell r="D582" t="str">
            <v>島尻</v>
          </cell>
          <cell r="E582" t="str">
            <v>南風原町</v>
          </cell>
          <cell r="F582" t="str">
            <v>公立幼稚園</v>
          </cell>
          <cell r="G582" t="str">
            <v>津嘉山幼稚園ＰＴＡ</v>
          </cell>
          <cell r="M582" t="str">
            <v/>
          </cell>
          <cell r="R582" t="str">
            <v xml:space="preserve"> </v>
          </cell>
          <cell r="Z582">
            <v>0</v>
          </cell>
          <cell r="AG582">
            <v>0</v>
          </cell>
          <cell r="AH582">
            <v>0</v>
          </cell>
          <cell r="AI582" t="str">
            <v/>
          </cell>
          <cell r="AM582" t="str">
            <v/>
          </cell>
          <cell r="AN582" t="str">
            <v>南風原町立</v>
          </cell>
          <cell r="AP582" t="str">
            <v>901-1117</v>
          </cell>
          <cell r="AQ582" t="str">
            <v>南風原町字津嘉山684</v>
          </cell>
          <cell r="AR582" t="str">
            <v>098-889-4559</v>
          </cell>
          <cell r="AS582" t="str">
            <v>098-889-4559</v>
          </cell>
          <cell r="AW582">
            <v>45156</v>
          </cell>
          <cell r="AX582">
            <v>4</v>
          </cell>
          <cell r="AY582">
            <v>3</v>
          </cell>
          <cell r="AZ582">
            <v>32</v>
          </cell>
        </row>
        <row r="583">
          <cell r="B583" t="str">
            <v>北丘小</v>
          </cell>
          <cell r="C583" t="str">
            <v>◎</v>
          </cell>
          <cell r="D583" t="str">
            <v>島尻</v>
          </cell>
          <cell r="E583" t="str">
            <v>南風原町</v>
          </cell>
          <cell r="F583" t="str">
            <v>小学校</v>
          </cell>
          <cell r="G583" t="str">
            <v>北丘小学校ＰＴＡ</v>
          </cell>
          <cell r="H583">
            <v>132</v>
          </cell>
          <cell r="I583">
            <v>45365</v>
          </cell>
          <cell r="J583">
            <v>45443</v>
          </cell>
          <cell r="K583" t="str">
            <v>農</v>
          </cell>
          <cell r="L583">
            <v>45441</v>
          </cell>
          <cell r="M583">
            <v>45442</v>
          </cell>
          <cell r="O583">
            <v>45455</v>
          </cell>
          <cell r="P583" t="str">
            <v>10-27 新規P1、T2報告あり、納入待ち。_x000D_
全世帯加入なし</v>
          </cell>
          <cell r="R583" t="str">
            <v>津波古充晃</v>
          </cell>
          <cell r="S583" t="str">
            <v>宮城 知子（Ｐ事務月水金9時～13時）</v>
          </cell>
          <cell r="T583">
            <v>677</v>
          </cell>
          <cell r="U583">
            <v>49</v>
          </cell>
          <cell r="V583">
            <v>2</v>
          </cell>
          <cell r="W583">
            <v>2</v>
          </cell>
          <cell r="X583">
            <v>10</v>
          </cell>
          <cell r="Z583">
            <v>740</v>
          </cell>
          <cell r="AG583">
            <v>0</v>
          </cell>
          <cell r="AH583">
            <v>740</v>
          </cell>
          <cell r="AI583">
            <v>111000</v>
          </cell>
          <cell r="AM583" t="str">
            <v>加入=　◎,　受付日：03/01　入金日：05/23共済期間開始日：04/01【申請状況】5.5.25　郵送にて様式2ＰＴ名簿、準会員名簿_x000D_
　　　　届く_x000D_
名簿番号　105【問合せ状況】全世帯加入　×2</v>
          </cell>
          <cell r="AN583" t="str">
            <v>南風原町立</v>
          </cell>
          <cell r="AO583" t="str">
            <v>北丘小</v>
          </cell>
          <cell r="AP583" t="str">
            <v>901-1104</v>
          </cell>
          <cell r="AQ583" t="str">
            <v>南風原町字宮平336</v>
          </cell>
          <cell r="AR583" t="str">
            <v>098-889-6520</v>
          </cell>
          <cell r="AS583" t="str">
            <v>098-889-6964</v>
          </cell>
          <cell r="AT583" t="str">
            <v>se-kita6@pub.town.haebaru.okinawa.jp</v>
          </cell>
          <cell r="AW583">
            <v>45594</v>
          </cell>
          <cell r="AX583">
            <v>4</v>
          </cell>
          <cell r="AY583">
            <v>1</v>
          </cell>
          <cell r="AZ583">
            <v>32</v>
          </cell>
        </row>
        <row r="584">
          <cell r="B584" t="str">
            <v>北丘幼稚園</v>
          </cell>
          <cell r="C584" t="str">
            <v/>
          </cell>
          <cell r="D584" t="str">
            <v>島尻</v>
          </cell>
          <cell r="E584" t="str">
            <v>南風原町</v>
          </cell>
          <cell r="F584" t="str">
            <v>公立幼稚園</v>
          </cell>
          <cell r="G584" t="str">
            <v>北丘幼稚園ＰＴＡ</v>
          </cell>
          <cell r="M584" t="str">
            <v/>
          </cell>
          <cell r="R584" t="str">
            <v xml:space="preserve"> </v>
          </cell>
          <cell r="Z584">
            <v>0</v>
          </cell>
          <cell r="AG584">
            <v>0</v>
          </cell>
          <cell r="AH584">
            <v>0</v>
          </cell>
          <cell r="AI584" t="str">
            <v/>
          </cell>
          <cell r="AM584" t="str">
            <v/>
          </cell>
          <cell r="AN584" t="str">
            <v>南風原町立</v>
          </cell>
          <cell r="AP584" t="str">
            <v>901-1104</v>
          </cell>
          <cell r="AQ584" t="str">
            <v>南風原町字宮平336</v>
          </cell>
          <cell r="AR584" t="str">
            <v>098-889-6815</v>
          </cell>
          <cell r="AS584" t="str">
            <v>098-889-6815</v>
          </cell>
          <cell r="AW584">
            <v>45063</v>
          </cell>
          <cell r="AX584">
            <v>4</v>
          </cell>
          <cell r="AY584">
            <v>3</v>
          </cell>
          <cell r="AZ584">
            <v>32</v>
          </cell>
        </row>
        <row r="585">
          <cell r="B585" t="str">
            <v>翔南小</v>
          </cell>
          <cell r="C585" t="str">
            <v>◎</v>
          </cell>
          <cell r="D585" t="str">
            <v>島尻</v>
          </cell>
          <cell r="E585" t="str">
            <v>南風原町</v>
          </cell>
          <cell r="F585" t="str">
            <v>小学校</v>
          </cell>
          <cell r="G585" t="str">
            <v>翔南小学校ＰＴＡ</v>
          </cell>
          <cell r="H585">
            <v>215</v>
          </cell>
          <cell r="I585">
            <v>45376</v>
          </cell>
          <cell r="J585">
            <v>45469</v>
          </cell>
          <cell r="K585" t="str">
            <v>農</v>
          </cell>
          <cell r="L585">
            <v>45468</v>
          </cell>
          <cell r="M585">
            <v>45469</v>
          </cell>
          <cell r="O585">
            <v>45478</v>
          </cell>
          <cell r="P585" t="str">
            <v>10-11 転出報告あり、対応無し_x000D_
_x000D_
08-22 転出P2 報告あり_x000D_
全世帯加入（会長名OK）</v>
          </cell>
          <cell r="R585" t="str">
            <v>大宜見さつき</v>
          </cell>
          <cell r="S585" t="str">
            <v>太田千賀子　Ｐ事務月～金9時～12時</v>
          </cell>
          <cell r="T585">
            <v>388</v>
          </cell>
          <cell r="U585">
            <v>30</v>
          </cell>
          <cell r="Z585">
            <v>418</v>
          </cell>
          <cell r="AG585">
            <v>0</v>
          </cell>
          <cell r="AH585">
            <v>418</v>
          </cell>
          <cell r="AI585">
            <v>62700</v>
          </cell>
          <cell r="AM585" t="str">
            <v>加入=　◎,　受付日：03/08　入金日：05/18共済期間開始日：04/01【申請状況】5.5.19　faxにてＰＴ名簿届く_x000D_
　　　　5/18振込予定_x000D_
名簿番号　107【問合せ状況】全世帯加入か否か不明2</v>
          </cell>
          <cell r="AN585" t="str">
            <v>南風原町立</v>
          </cell>
          <cell r="AO585" t="str">
            <v>翔南小</v>
          </cell>
          <cell r="AP585" t="str">
            <v>901-1113</v>
          </cell>
          <cell r="AQ585" t="str">
            <v>南風原町字喜屋武450</v>
          </cell>
          <cell r="AR585" t="str">
            <v>080-2576-5643</v>
          </cell>
          <cell r="AS585" t="str">
            <v>098-889-3086</v>
          </cell>
          <cell r="AT585" t="str">
            <v>shounanshou.pta@gmail.com</v>
          </cell>
          <cell r="AW585">
            <v>45576</v>
          </cell>
          <cell r="AX585">
            <v>4</v>
          </cell>
          <cell r="AY585">
            <v>1</v>
          </cell>
          <cell r="AZ585">
            <v>32</v>
          </cell>
        </row>
        <row r="586">
          <cell r="B586" t="str">
            <v>翔南幼稚園</v>
          </cell>
          <cell r="C586" t="str">
            <v>◎</v>
          </cell>
          <cell r="D586" t="str">
            <v>島尻</v>
          </cell>
          <cell r="E586" t="str">
            <v>南風原町</v>
          </cell>
          <cell r="F586" t="str">
            <v>公立幼稚園</v>
          </cell>
          <cell r="G586" t="str">
            <v>翔南幼稚園ＰＴＡ</v>
          </cell>
          <cell r="H586">
            <v>272</v>
          </cell>
          <cell r="I586">
            <v>45378</v>
          </cell>
          <cell r="J586">
            <v>45538</v>
          </cell>
          <cell r="K586" t="str">
            <v>銀</v>
          </cell>
          <cell r="L586">
            <v>45467</v>
          </cell>
          <cell r="M586">
            <v>45468</v>
          </cell>
          <cell r="O586">
            <v>45539</v>
          </cell>
          <cell r="P586" t="str">
            <v>全世帯加入（会長名OK）</v>
          </cell>
          <cell r="R586" t="str">
            <v>王榮　雄</v>
          </cell>
          <cell r="S586" t="str">
            <v>桃原真子　教頭</v>
          </cell>
          <cell r="Z586">
            <v>0</v>
          </cell>
          <cell r="AA586">
            <v>75</v>
          </cell>
          <cell r="AG586">
            <v>75</v>
          </cell>
          <cell r="AH586">
            <v>75</v>
          </cell>
          <cell r="AI586">
            <v>11250</v>
          </cell>
          <cell r="AM586" t="str">
            <v/>
          </cell>
          <cell r="AN586" t="str">
            <v>南風原町立</v>
          </cell>
          <cell r="AP586" t="str">
            <v>901-1113</v>
          </cell>
          <cell r="AQ586" t="str">
            <v>南風原町字喜屋武381</v>
          </cell>
          <cell r="AR586" t="str">
            <v>098-889-7133</v>
          </cell>
          <cell r="AS586" t="str">
            <v>098-889-7133</v>
          </cell>
          <cell r="AT586" t="str">
            <v>toubaru-c@town.haebaru.okinawa.jp</v>
          </cell>
          <cell r="AW586">
            <v>45566</v>
          </cell>
          <cell r="AX586">
            <v>4</v>
          </cell>
          <cell r="AY586">
            <v>3</v>
          </cell>
          <cell r="AZ586">
            <v>32</v>
          </cell>
        </row>
        <row r="587">
          <cell r="B587" t="str">
            <v>南風原中</v>
          </cell>
          <cell r="C587" t="str">
            <v>◎</v>
          </cell>
          <cell r="D587" t="str">
            <v>島尻</v>
          </cell>
          <cell r="E587" t="str">
            <v>南風原町</v>
          </cell>
          <cell r="F587" t="str">
            <v>中学校</v>
          </cell>
          <cell r="G587" t="str">
            <v>南風原中学校ＰＴＡ</v>
          </cell>
          <cell r="H587">
            <v>212</v>
          </cell>
          <cell r="I587">
            <v>45376</v>
          </cell>
          <cell r="J587">
            <v>45471</v>
          </cell>
          <cell r="K587" t="str">
            <v>農</v>
          </cell>
          <cell r="L587">
            <v>45470</v>
          </cell>
          <cell r="M587">
            <v>45471</v>
          </cell>
          <cell r="O587">
            <v>45478</v>
          </cell>
          <cell r="P587" t="str">
            <v>全世帯加入なし（会長名OK）</v>
          </cell>
          <cell r="R587" t="str">
            <v>下地 敦</v>
          </cell>
          <cell r="S587" t="str">
            <v>平良美智子P事務(月～金13時～17時)</v>
          </cell>
          <cell r="T587">
            <v>732</v>
          </cell>
          <cell r="U587">
            <v>57</v>
          </cell>
          <cell r="X587">
            <v>3</v>
          </cell>
          <cell r="Z587">
            <v>792</v>
          </cell>
          <cell r="AG587">
            <v>0</v>
          </cell>
          <cell r="AH587">
            <v>792</v>
          </cell>
          <cell r="AI587">
            <v>118800</v>
          </cell>
          <cell r="AM587" t="str">
            <v>加入=　◎,　受付日：03/27　入金日：06/27共済期間開始日：04/01【申請状況】5.6.28　郵送にて様式2、ＰＴ名簿届く_x000D_
名簿番号　109【問合せ状況】全世帯加入　×2</v>
          </cell>
          <cell r="AN587" t="str">
            <v>南風原町立</v>
          </cell>
          <cell r="AO587" t="str">
            <v>南風原中</v>
          </cell>
          <cell r="AP587" t="str">
            <v>901-1111</v>
          </cell>
          <cell r="AQ587" t="str">
            <v>南風原町字兼城780</v>
          </cell>
          <cell r="AR587" t="str">
            <v>098-889-2095</v>
          </cell>
          <cell r="AS587" t="str">
            <v>098-889-2204</v>
          </cell>
          <cell r="AT587" t="str">
            <v>js-haeb8@pub.town.haebaru.okinawa.jp</v>
          </cell>
          <cell r="AW587">
            <v>45566</v>
          </cell>
          <cell r="AX587">
            <v>4</v>
          </cell>
          <cell r="AY587">
            <v>2</v>
          </cell>
          <cell r="AZ587">
            <v>32</v>
          </cell>
        </row>
        <row r="588">
          <cell r="B588" t="str">
            <v>南星中</v>
          </cell>
          <cell r="C588" t="str">
            <v>◎</v>
          </cell>
          <cell r="D588" t="str">
            <v>島尻</v>
          </cell>
          <cell r="E588" t="str">
            <v>南風原町</v>
          </cell>
          <cell r="F588" t="str">
            <v>中学校</v>
          </cell>
          <cell r="G588" t="str">
            <v>南星中学校ＰＴＡ</v>
          </cell>
          <cell r="H588">
            <v>309</v>
          </cell>
          <cell r="I588">
            <v>45379</v>
          </cell>
          <cell r="J588">
            <v>45470</v>
          </cell>
          <cell r="K588" t="str">
            <v>農</v>
          </cell>
          <cell r="L588">
            <v>45469</v>
          </cell>
          <cell r="M588">
            <v>45470</v>
          </cell>
          <cell r="O588">
            <v>45478</v>
          </cell>
          <cell r="P588" t="str">
            <v>全世帯加入（会長名OK）</v>
          </cell>
          <cell r="R588" t="str">
            <v>當間将之</v>
          </cell>
          <cell r="S588" t="str">
            <v>浜比嘉尚子　Ｐ事務月～金10時～14時</v>
          </cell>
          <cell r="T588">
            <v>529</v>
          </cell>
          <cell r="U588">
            <v>46</v>
          </cell>
          <cell r="Z588">
            <v>575</v>
          </cell>
          <cell r="AG588">
            <v>0</v>
          </cell>
          <cell r="AH588">
            <v>575</v>
          </cell>
          <cell r="AI588">
            <v>86250</v>
          </cell>
          <cell r="AM588" t="str">
            <v>加入=　◎,　受付日：03/03　入金日：06/21共済期間開始日：04/01【申請状況】5.6.22　Faxにて様式2届く　_x000D_
名簿番号　110【問合せ状況】全世帯加入　〇2</v>
          </cell>
          <cell r="AN588" t="str">
            <v>南風原町</v>
          </cell>
          <cell r="AO588" t="str">
            <v>南星中</v>
          </cell>
          <cell r="AP588" t="str">
            <v>901-1116</v>
          </cell>
          <cell r="AQ588" t="str">
            <v>南風原町字照屋200</v>
          </cell>
          <cell r="AR588" t="str">
            <v>098-889-0432</v>
          </cell>
          <cell r="AS588" t="str">
            <v>098-889-0551</v>
          </cell>
          <cell r="AT588" t="str">
            <v>nanseikyoutou@pub.town.haebaru.okinawa.jp</v>
          </cell>
          <cell r="AW588">
            <v>45566</v>
          </cell>
          <cell r="AX588">
            <v>4</v>
          </cell>
          <cell r="AY588">
            <v>2</v>
          </cell>
          <cell r="AZ588">
            <v>32</v>
          </cell>
        </row>
        <row r="589">
          <cell r="B589" t="str">
            <v>開邦こども園</v>
          </cell>
          <cell r="C589" t="str">
            <v/>
          </cell>
          <cell r="D589" t="str">
            <v>島尻</v>
          </cell>
          <cell r="E589" t="str">
            <v>南風原町</v>
          </cell>
          <cell r="F589" t="str">
            <v>私立幼稚園型認定こども園</v>
          </cell>
          <cell r="G589" t="str">
            <v>開邦幼稚園ＰＴＡ</v>
          </cell>
          <cell r="M589" t="str">
            <v/>
          </cell>
          <cell r="R589" t="str">
            <v xml:space="preserve"> </v>
          </cell>
          <cell r="Z589">
            <v>0</v>
          </cell>
          <cell r="AG589">
            <v>0</v>
          </cell>
          <cell r="AH589">
            <v>0</v>
          </cell>
          <cell r="AI589" t="str">
            <v/>
          </cell>
          <cell r="AM589" t="str">
            <v/>
          </cell>
          <cell r="AN589" t="str">
            <v>学校法人</v>
          </cell>
          <cell r="AP589" t="str">
            <v>901-1102</v>
          </cell>
          <cell r="AQ589" t="str">
            <v>南風原町字宮城428-1</v>
          </cell>
          <cell r="AR589" t="str">
            <v>098-889-5619</v>
          </cell>
          <cell r="AW589">
            <v>45156</v>
          </cell>
          <cell r="AX589">
            <v>4</v>
          </cell>
          <cell r="AY589">
            <v>6</v>
          </cell>
          <cell r="AZ589">
            <v>32</v>
          </cell>
        </row>
        <row r="590">
          <cell r="B590" t="str">
            <v>南風原町ＰＴＡ連絡協議会</v>
          </cell>
          <cell r="C590" t="str">
            <v/>
          </cell>
          <cell r="D590" t="str">
            <v>島尻</v>
          </cell>
          <cell r="E590" t="str">
            <v>南風原町</v>
          </cell>
          <cell r="F590" t="str">
            <v>市町村</v>
          </cell>
          <cell r="G590" t="str">
            <v>南風原町ＰＴＡ連合会</v>
          </cell>
          <cell r="M590" t="str">
            <v/>
          </cell>
          <cell r="R590" t="str">
            <v xml:space="preserve"> </v>
          </cell>
          <cell r="Z590">
            <v>0</v>
          </cell>
          <cell r="AG590">
            <v>0</v>
          </cell>
          <cell r="AH590">
            <v>0</v>
          </cell>
          <cell r="AI590" t="str">
            <v/>
          </cell>
          <cell r="AM590" t="str">
            <v/>
          </cell>
          <cell r="AO590" t="str">
            <v>南風原町P連</v>
          </cell>
          <cell r="AP590" t="str">
            <v>901-1111</v>
          </cell>
          <cell r="AQ590" t="str">
            <v>南風原町字兼城780（南風原中学校内）</v>
          </cell>
          <cell r="AR590" t="str">
            <v>098-889-2095</v>
          </cell>
          <cell r="AS590" t="str">
            <v>098-889-2204</v>
          </cell>
          <cell r="AT590" t="str">
            <v>無</v>
          </cell>
          <cell r="AW590">
            <v>45063</v>
          </cell>
          <cell r="AX590">
            <v>4</v>
          </cell>
          <cell r="AY590">
            <v>10</v>
          </cell>
          <cell r="AZ590">
            <v>32</v>
          </cell>
        </row>
        <row r="591">
          <cell r="B591" t="str">
            <v>渡嘉敷幼稚園・小・中</v>
          </cell>
          <cell r="C591" t="str">
            <v>◎</v>
          </cell>
          <cell r="D591" t="str">
            <v>島尻</v>
          </cell>
          <cell r="E591" t="str">
            <v>渡嘉敷村</v>
          </cell>
          <cell r="F591" t="str">
            <v>小学校</v>
          </cell>
          <cell r="G591" t="str">
            <v>渡嘉敷小中学校幼稚園ＰＴＡ</v>
          </cell>
          <cell r="H591">
            <v>398</v>
          </cell>
          <cell r="I591">
            <v>45391</v>
          </cell>
          <cell r="J591">
            <v>45439</v>
          </cell>
          <cell r="K591" t="str">
            <v>郵</v>
          </cell>
          <cell r="L591">
            <v>45436</v>
          </cell>
          <cell r="M591">
            <v>45437</v>
          </cell>
          <cell r="O591">
            <v>45455</v>
          </cell>
          <cell r="P591" t="str">
            <v>幼小中まとめて申請</v>
          </cell>
          <cell r="R591" t="str">
            <v>嶋岡 淳</v>
          </cell>
          <cell r="S591" t="str">
            <v>野崎 俊輔（教頭）</v>
          </cell>
          <cell r="T591">
            <v>33</v>
          </cell>
          <cell r="U591">
            <v>21</v>
          </cell>
          <cell r="Z591">
            <v>54</v>
          </cell>
          <cell r="AA591">
            <v>10</v>
          </cell>
          <cell r="AB591">
            <v>6</v>
          </cell>
          <cell r="AG591">
            <v>16</v>
          </cell>
          <cell r="AH591">
            <v>70</v>
          </cell>
          <cell r="AI591">
            <v>10500</v>
          </cell>
          <cell r="AM591" t="str">
            <v>加入=　◎,　受付日：03/24　入金日：08/25共済期間開始日：08/26【申請状況】5.8.24　FAXにて様式2届く8/25ゆうちょより_x000D_
　　　　入金予定との事。_x000D_
5.8.24　Ｐ事務より、ゆうちょより、明日入金_x000D_
　　　　予定。FAXにて様式2送信しますとのこと。_x000D_
5.8.22　教頭先生？より折返しあり。_x000D_
　　　　入金も書類提出も済んだものと・・_x000D_
　　　　確認して、連絡しますとの事。_x000D_
5.8.21　電話取らず。_x000D_
5.7.24　学校事務のなかむらさんから、先程_x000D_
　　　　幸地が受けた内容を再確認して、保護者_x000D_
　　　　の事務にも伝えますとの事。_x000D_
5.7.24　来週教頭先生が出勤との事で伝言依頼_x000D_
5.7.18　様式2、入金未だ_x000D_
名簿番号　113【問合せ状況】全世帯加入　〇2</v>
          </cell>
          <cell r="AN591" t="str">
            <v>渡嘉敷村立</v>
          </cell>
          <cell r="AO591" t="str">
            <v>渡嘉敷幼小中</v>
          </cell>
          <cell r="AP591" t="str">
            <v>901-3501</v>
          </cell>
          <cell r="AQ591" t="str">
            <v>渡嘉敷村字渡嘉敷355</v>
          </cell>
          <cell r="AR591" t="str">
            <v>098-987-2244</v>
          </cell>
          <cell r="AS591" t="str">
            <v>098-987-2266</v>
          </cell>
          <cell r="AT591" t="str">
            <v>tokachu@oki-tokashiki.jp</v>
          </cell>
          <cell r="AW591">
            <v>45566</v>
          </cell>
          <cell r="AX591">
            <v>4</v>
          </cell>
          <cell r="AY591">
            <v>1</v>
          </cell>
          <cell r="AZ591">
            <v>33</v>
          </cell>
        </row>
        <row r="592">
          <cell r="B592" t="str">
            <v>渡嘉敷幼稚園</v>
          </cell>
          <cell r="C592" t="str">
            <v>◎</v>
          </cell>
          <cell r="D592" t="str">
            <v>島尻</v>
          </cell>
          <cell r="E592" t="str">
            <v>渡嘉敷村</v>
          </cell>
          <cell r="F592" t="str">
            <v>公立幼稚園</v>
          </cell>
          <cell r="G592" t="str">
            <v>渡嘉敷幼稚園ＰＴＡ</v>
          </cell>
          <cell r="H592">
            <v>398</v>
          </cell>
          <cell r="I592">
            <v>45391</v>
          </cell>
          <cell r="L592">
            <v>45436</v>
          </cell>
          <cell r="M592">
            <v>45437</v>
          </cell>
          <cell r="P592" t="str">
            <v>幼小中まとめて申請</v>
          </cell>
          <cell r="S592" t="str">
            <v>野崎 俊輔（教頭）</v>
          </cell>
          <cell r="Z592">
            <v>0</v>
          </cell>
          <cell r="AG592">
            <v>0</v>
          </cell>
          <cell r="AH592">
            <v>0</v>
          </cell>
          <cell r="AI592">
            <v>0</v>
          </cell>
          <cell r="AM592" t="str">
            <v>加入=　◎,　受付日：03/24　入金日：08/25共済期間開始日：08/26【申請状況】名簿番号　114　渡嘉敷小・中と一緒の加入【問合せ状況】2</v>
          </cell>
          <cell r="AN592" t="str">
            <v>渡嘉敷村立</v>
          </cell>
          <cell r="AP592" t="str">
            <v>901-3501</v>
          </cell>
          <cell r="AQ592" t="str">
            <v>渡嘉敷村字渡嘉敷355</v>
          </cell>
          <cell r="AR592" t="str">
            <v>098-987-2538</v>
          </cell>
          <cell r="AT592" t="str">
            <v>tokachu@oki-tokashiki.jp</v>
          </cell>
          <cell r="AW592">
            <v>45517</v>
          </cell>
          <cell r="AX592">
            <v>4</v>
          </cell>
          <cell r="AY592">
            <v>3</v>
          </cell>
          <cell r="AZ592">
            <v>33</v>
          </cell>
        </row>
        <row r="593">
          <cell r="B593" t="str">
            <v>渡嘉敷中</v>
          </cell>
          <cell r="C593" t="str">
            <v>◎</v>
          </cell>
          <cell r="D593" t="str">
            <v>島尻</v>
          </cell>
          <cell r="E593" t="str">
            <v>渡嘉敷村</v>
          </cell>
          <cell r="F593" t="str">
            <v>中学校</v>
          </cell>
          <cell r="H593">
            <v>398</v>
          </cell>
          <cell r="I593">
            <v>45391</v>
          </cell>
          <cell r="L593">
            <v>45436</v>
          </cell>
          <cell r="M593">
            <v>45437</v>
          </cell>
          <cell r="P593" t="str">
            <v>幼小中まとめて申請</v>
          </cell>
          <cell r="S593" t="str">
            <v>野崎 俊輔（教頭）</v>
          </cell>
          <cell r="Z593">
            <v>0</v>
          </cell>
          <cell r="AG593">
            <v>0</v>
          </cell>
          <cell r="AH593">
            <v>0</v>
          </cell>
          <cell r="AI593">
            <v>0</v>
          </cell>
          <cell r="AM593" t="str">
            <v>加入=　◎,　受付日：03/24　入金日：08/25共済期間開始日：08/26【申請状況】渡嘉敷小・幼と一緒の加入【問合せ状況】2</v>
          </cell>
          <cell r="AP593" t="str">
            <v>901-3501</v>
          </cell>
          <cell r="AQ593" t="str">
            <v>渡嘉敷村字渡嘉敷355</v>
          </cell>
          <cell r="AR593" t="str">
            <v>098-987-2244</v>
          </cell>
          <cell r="AS593" t="str">
            <v>098-987-2266</v>
          </cell>
          <cell r="AT593" t="str">
            <v>tokachu@oki-tokashiki.jp</v>
          </cell>
          <cell r="AW593">
            <v>45517</v>
          </cell>
          <cell r="AX593">
            <v>4</v>
          </cell>
          <cell r="AY593">
            <v>2</v>
          </cell>
          <cell r="AZ593">
            <v>33</v>
          </cell>
        </row>
        <row r="594">
          <cell r="B594" t="str">
            <v>阿波連小</v>
          </cell>
          <cell r="C594" t="str">
            <v/>
          </cell>
          <cell r="D594" t="str">
            <v>島尻</v>
          </cell>
          <cell r="E594" t="str">
            <v>渡嘉敷村</v>
          </cell>
          <cell r="F594" t="str">
            <v>小学校</v>
          </cell>
          <cell r="G594" t="str">
            <v>阿波連小学校ＰＴＡ</v>
          </cell>
          <cell r="M594" t="str">
            <v/>
          </cell>
          <cell r="R594" t="str">
            <v>仲宗根 道(とおる)</v>
          </cell>
          <cell r="S594" t="str">
            <v>川島由梨平日9時～17時</v>
          </cell>
          <cell r="Z594">
            <v>0</v>
          </cell>
          <cell r="AG594">
            <v>0</v>
          </cell>
          <cell r="AH594">
            <v>0</v>
          </cell>
          <cell r="AI594" t="str">
            <v/>
          </cell>
          <cell r="AM594" t="str">
            <v>加入=　◎,　受付日：03/22　入金日：07/07共済期間開始日：07/08【申請状況】5.7.7　メールにて様式2届く_x000D_
5.7.6　メールにて児童、職員、名簿届く_x000D_
　　　振込額は、様式2で報告し、振込を_x000D_
　　　お願いした。_x000D_
名簿番号　115【問合せ状況】全世帯加入　〇2</v>
          </cell>
          <cell r="AN594" t="str">
            <v>渡嘉敷村立</v>
          </cell>
          <cell r="AO594" t="str">
            <v>阿波連小</v>
          </cell>
          <cell r="AP594" t="str">
            <v>901-3502</v>
          </cell>
          <cell r="AQ594" t="str">
            <v>渡嘉敷村字阿波連160</v>
          </cell>
          <cell r="AR594" t="str">
            <v>098-987-2134</v>
          </cell>
          <cell r="AS594" t="str">
            <v>098-987-2362</v>
          </cell>
          <cell r="AT594" t="str">
            <v>aharensho@oki-tokashiki.jp</v>
          </cell>
          <cell r="AW594">
            <v>45153</v>
          </cell>
          <cell r="AX594">
            <v>4</v>
          </cell>
          <cell r="AY594">
            <v>1</v>
          </cell>
          <cell r="AZ594">
            <v>33</v>
          </cell>
        </row>
        <row r="595">
          <cell r="B595" t="str">
            <v>座間味幼稚園・小・中</v>
          </cell>
          <cell r="C595" t="str">
            <v>◎</v>
          </cell>
          <cell r="D595" t="str">
            <v>島尻</v>
          </cell>
          <cell r="E595" t="str">
            <v>座間味村</v>
          </cell>
          <cell r="F595" t="str">
            <v>小学校</v>
          </cell>
          <cell r="G595" t="str">
            <v>座間味幼小中学校ＰＴＡ</v>
          </cell>
          <cell r="H595">
            <v>28</v>
          </cell>
          <cell r="I595">
            <v>45352</v>
          </cell>
          <cell r="J595">
            <v>45436</v>
          </cell>
          <cell r="K595" t="str">
            <v>郵</v>
          </cell>
          <cell r="L595">
            <v>45436</v>
          </cell>
          <cell r="M595">
            <v>45437</v>
          </cell>
          <cell r="O595">
            <v>45455</v>
          </cell>
          <cell r="P595" t="str">
            <v>全世帯加入</v>
          </cell>
          <cell r="R595" t="str">
            <v>岸　敦史</v>
          </cell>
          <cell r="S595" t="str">
            <v>丹羽 まゆみ（会計）</v>
          </cell>
          <cell r="T595">
            <v>35</v>
          </cell>
          <cell r="U595">
            <v>15</v>
          </cell>
          <cell r="Z595">
            <v>50</v>
          </cell>
          <cell r="AA595">
            <v>10</v>
          </cell>
          <cell r="AB595">
            <v>3</v>
          </cell>
          <cell r="AG595">
            <v>13</v>
          </cell>
          <cell r="AH595">
            <v>63</v>
          </cell>
          <cell r="AI595">
            <v>9450</v>
          </cell>
          <cell r="AM595" t="str">
            <v>加入=　◎,　受付日：03/20　入金日：05/26共済期間開始日：04/01【申請状況】5.5.29　郵送にて様式2.名簿届く_x000D_
名簿番号　116【問合せ状況】全世帯加入　不明2</v>
          </cell>
          <cell r="AN595" t="str">
            <v>座間味村立</v>
          </cell>
          <cell r="AO595" t="str">
            <v>座間味幼小中</v>
          </cell>
          <cell r="AP595" t="str">
            <v>901-3402</v>
          </cell>
          <cell r="AQ595" t="str">
            <v>座間味村字座間味943</v>
          </cell>
          <cell r="AR595" t="str">
            <v>098-987-2030</v>
          </cell>
          <cell r="AS595" t="str">
            <v>098-987-3269</v>
          </cell>
          <cell r="AT595" t="str">
            <v>zamamit1@woody.ocn.ne.jp</v>
          </cell>
          <cell r="AW595">
            <v>45566</v>
          </cell>
          <cell r="AX595">
            <v>4</v>
          </cell>
          <cell r="AY595">
            <v>1</v>
          </cell>
          <cell r="AZ595">
            <v>34</v>
          </cell>
        </row>
        <row r="596">
          <cell r="B596" t="str">
            <v>座間味幼稚園</v>
          </cell>
          <cell r="C596" t="str">
            <v>◎</v>
          </cell>
          <cell r="D596" t="str">
            <v>島尻</v>
          </cell>
          <cell r="E596" t="str">
            <v>座間味村</v>
          </cell>
          <cell r="F596" t="str">
            <v>公立幼稚園</v>
          </cell>
          <cell r="G596" t="str">
            <v>座間味幼稚園</v>
          </cell>
          <cell r="H596">
            <v>28</v>
          </cell>
          <cell r="I596">
            <v>45352</v>
          </cell>
          <cell r="L596">
            <v>45436</v>
          </cell>
          <cell r="M596">
            <v>45437</v>
          </cell>
          <cell r="P596" t="str">
            <v>幼小中まとめて</v>
          </cell>
          <cell r="S596" t="str">
            <v>糸嶺真紀子　会計</v>
          </cell>
          <cell r="Z596">
            <v>0</v>
          </cell>
          <cell r="AG596">
            <v>0</v>
          </cell>
          <cell r="AH596">
            <v>0</v>
          </cell>
          <cell r="AI596">
            <v>0</v>
          </cell>
          <cell r="AM596" t="str">
            <v>加入=　◎,　受付日：03/20　入金日：05/26共済期間開始日：04/01【申請状況】名簿番号　117【問合せ状況】2</v>
          </cell>
          <cell r="AN596" t="str">
            <v>座間味村立</v>
          </cell>
          <cell r="AP596" t="str">
            <v>901-3402</v>
          </cell>
          <cell r="AQ596" t="str">
            <v>座間味村字座間味943</v>
          </cell>
          <cell r="AR596" t="str">
            <v>098-987-2852</v>
          </cell>
          <cell r="AW596">
            <v>45517</v>
          </cell>
          <cell r="AX596">
            <v>4</v>
          </cell>
          <cell r="AY596">
            <v>3</v>
          </cell>
          <cell r="AZ596">
            <v>34</v>
          </cell>
        </row>
        <row r="597">
          <cell r="B597" t="str">
            <v>座間味中</v>
          </cell>
          <cell r="C597" t="str">
            <v>◎</v>
          </cell>
          <cell r="D597" t="str">
            <v>島尻</v>
          </cell>
          <cell r="E597" t="str">
            <v>座間味村</v>
          </cell>
          <cell r="F597" t="str">
            <v>中学校</v>
          </cell>
          <cell r="H597">
            <v>28</v>
          </cell>
          <cell r="I597">
            <v>45352</v>
          </cell>
          <cell r="L597">
            <v>45436</v>
          </cell>
          <cell r="M597">
            <v>45437</v>
          </cell>
          <cell r="P597" t="str">
            <v>幼小中まとめて</v>
          </cell>
          <cell r="S597" t="str">
            <v>糸嶺真紀子</v>
          </cell>
          <cell r="Z597">
            <v>0</v>
          </cell>
          <cell r="AG597">
            <v>0</v>
          </cell>
          <cell r="AH597">
            <v>0</v>
          </cell>
          <cell r="AI597">
            <v>0</v>
          </cell>
          <cell r="AM597" t="str">
            <v>加入=　◎,　受付日：03/20　入金日：05/26共済期間開始日：04/01【申請状況】【問合せ状況】2</v>
          </cell>
          <cell r="AP597" t="str">
            <v>901-3402</v>
          </cell>
          <cell r="AQ597" t="str">
            <v>座間味村字座間味943</v>
          </cell>
          <cell r="AR597" t="str">
            <v>098-987-2030</v>
          </cell>
          <cell r="AS597" t="str">
            <v>098-987-3269</v>
          </cell>
          <cell r="AT597" t="str">
            <v>zamamit1@woody.ocn.ne.jp</v>
          </cell>
          <cell r="AW597">
            <v>45517</v>
          </cell>
          <cell r="AX597">
            <v>4</v>
          </cell>
          <cell r="AY597">
            <v>2</v>
          </cell>
          <cell r="AZ597">
            <v>34</v>
          </cell>
        </row>
        <row r="598">
          <cell r="B598" t="str">
            <v>阿嘉幼稚園・小・中</v>
          </cell>
          <cell r="C598" t="str">
            <v>◎</v>
          </cell>
          <cell r="D598" t="str">
            <v>島尻</v>
          </cell>
          <cell r="E598" t="str">
            <v>座間味村</v>
          </cell>
          <cell r="F598" t="str">
            <v>小学校</v>
          </cell>
          <cell r="G598" t="str">
            <v>阿嘉幼小中学校ＰＴＡ</v>
          </cell>
          <cell r="H598">
            <v>71</v>
          </cell>
          <cell r="I598">
            <v>45357</v>
          </cell>
          <cell r="J598">
            <v>45432</v>
          </cell>
          <cell r="K598" t="str">
            <v>農</v>
          </cell>
          <cell r="L598">
            <v>45432</v>
          </cell>
          <cell r="M598">
            <v>45433</v>
          </cell>
          <cell r="O598">
            <v>45455</v>
          </cell>
          <cell r="P598" t="str">
            <v>10-17 新規T1報告あり、本日振込とのこと。_x000D_
全世帯加入</v>
          </cell>
          <cell r="R598" t="str">
            <v>大島 哲哉</v>
          </cell>
          <cell r="S598" t="str">
            <v xml:space="preserve">宮里哲史　教頭_x000D_
</v>
          </cell>
          <cell r="T598">
            <v>7</v>
          </cell>
          <cell r="U598">
            <v>15</v>
          </cell>
          <cell r="V598">
            <v>1</v>
          </cell>
          <cell r="X598">
            <v>34</v>
          </cell>
          <cell r="Z598">
            <v>57</v>
          </cell>
          <cell r="AA598">
            <v>5</v>
          </cell>
          <cell r="AB598">
            <v>3</v>
          </cell>
          <cell r="AG598">
            <v>8</v>
          </cell>
          <cell r="AH598">
            <v>65</v>
          </cell>
          <cell r="AI598">
            <v>9750</v>
          </cell>
          <cell r="AM598" t="str">
            <v>加入=　◎,　受付日：02/17　入金日：05/19共済期間開始日：04/01【申請状況】5.5.19　メールにて様式2、準会員名簿届く_x000D_
　　　　5/19振込予定_x000D_
名簿番号　118【問合せ状況】全世帯加入　〇2</v>
          </cell>
          <cell r="AN598" t="str">
            <v>座間味村立</v>
          </cell>
          <cell r="AO598" t="str">
            <v>阿嘉幼小中</v>
          </cell>
          <cell r="AP598" t="str">
            <v>901-3311</v>
          </cell>
          <cell r="AQ598" t="str">
            <v>座間味村字阿嘉316</v>
          </cell>
          <cell r="AR598" t="str">
            <v>098-987-2123</v>
          </cell>
          <cell r="AS598" t="str">
            <v>098-987-2011</v>
          </cell>
          <cell r="AT598" t="str">
            <v>a12@zamami-edu.com</v>
          </cell>
          <cell r="AW598">
            <v>45582</v>
          </cell>
          <cell r="AX598">
            <v>4</v>
          </cell>
          <cell r="AY598">
            <v>1</v>
          </cell>
          <cell r="AZ598">
            <v>34</v>
          </cell>
        </row>
        <row r="599">
          <cell r="B599" t="str">
            <v>阿嘉幼稚園</v>
          </cell>
          <cell r="C599" t="str">
            <v>◎</v>
          </cell>
          <cell r="D599" t="str">
            <v>島尻</v>
          </cell>
          <cell r="E599" t="str">
            <v>座間味村</v>
          </cell>
          <cell r="F599" t="str">
            <v>公立幼稚園</v>
          </cell>
          <cell r="H599">
            <v>71</v>
          </cell>
          <cell r="I599">
            <v>45357</v>
          </cell>
          <cell r="L599">
            <v>45432</v>
          </cell>
          <cell r="M599">
            <v>45433</v>
          </cell>
          <cell r="P599" t="str">
            <v>幼小中まとめて</v>
          </cell>
          <cell r="S599" t="str">
            <v>宮里哲史</v>
          </cell>
          <cell r="Z599">
            <v>0</v>
          </cell>
          <cell r="AG599">
            <v>0</v>
          </cell>
          <cell r="AH599">
            <v>0</v>
          </cell>
          <cell r="AI599">
            <v>0</v>
          </cell>
          <cell r="AM599" t="str">
            <v>加入=　◎,　受付日：02/17　入金日：05/19共済期間開始日：04/01【申請状況】名簿番号　119　小学校と一緒の加入【問合せ状況】2</v>
          </cell>
          <cell r="AN599" t="str">
            <v>座間味村立</v>
          </cell>
          <cell r="AO599" t="str">
            <v>阿嘉幼小中</v>
          </cell>
          <cell r="AP599" t="str">
            <v>901-3311</v>
          </cell>
          <cell r="AQ599" t="str">
            <v>座間味村字阿嘉316</v>
          </cell>
          <cell r="AR599" t="str">
            <v>098-987-3360</v>
          </cell>
          <cell r="AW599">
            <v>45517</v>
          </cell>
          <cell r="AX599">
            <v>4</v>
          </cell>
          <cell r="AY599">
            <v>3</v>
          </cell>
          <cell r="AZ599">
            <v>34</v>
          </cell>
        </row>
        <row r="600">
          <cell r="B600" t="str">
            <v>阿嘉中</v>
          </cell>
          <cell r="C600" t="str">
            <v>◎</v>
          </cell>
          <cell r="D600" t="str">
            <v>島尻</v>
          </cell>
          <cell r="E600" t="str">
            <v>座間味村</v>
          </cell>
          <cell r="F600" t="str">
            <v>中学校</v>
          </cell>
          <cell r="H600">
            <v>71</v>
          </cell>
          <cell r="I600">
            <v>45357</v>
          </cell>
          <cell r="L600">
            <v>45432</v>
          </cell>
          <cell r="M600">
            <v>45433</v>
          </cell>
          <cell r="P600" t="str">
            <v>幼小中まとめて</v>
          </cell>
          <cell r="S600" t="str">
            <v>宮里哲史</v>
          </cell>
          <cell r="Z600">
            <v>0</v>
          </cell>
          <cell r="AG600">
            <v>0</v>
          </cell>
          <cell r="AH600">
            <v>0</v>
          </cell>
          <cell r="AI600">
            <v>0</v>
          </cell>
          <cell r="AM600" t="str">
            <v>加入=　◎,　受付日：02/17　入金日：05/19共済期間開始日：04/01【申請状況】【問合せ状況】2</v>
          </cell>
          <cell r="AP600" t="str">
            <v>901-3311</v>
          </cell>
          <cell r="AQ600" t="str">
            <v>座間味村字阿嘉316</v>
          </cell>
          <cell r="AR600" t="str">
            <v>098-987-2123</v>
          </cell>
          <cell r="AS600" t="str">
            <v>098-987-2011</v>
          </cell>
          <cell r="AT600" t="str">
            <v>akawine@aroma.ocn.ne.jp</v>
          </cell>
          <cell r="AW600">
            <v>45517</v>
          </cell>
          <cell r="AX600">
            <v>4</v>
          </cell>
          <cell r="AY600">
            <v>2</v>
          </cell>
          <cell r="AZ600">
            <v>34</v>
          </cell>
        </row>
        <row r="601">
          <cell r="B601" t="str">
            <v>慶留間小中</v>
          </cell>
          <cell r="C601" t="str">
            <v>◎</v>
          </cell>
          <cell r="D601" t="str">
            <v>島尻</v>
          </cell>
          <cell r="E601" t="str">
            <v>座間味村</v>
          </cell>
          <cell r="F601" t="str">
            <v>小学校</v>
          </cell>
          <cell r="G601" t="str">
            <v>慶留間小中学校ＰＴＡ</v>
          </cell>
          <cell r="H601">
            <v>88</v>
          </cell>
          <cell r="I601">
            <v>45358</v>
          </cell>
          <cell r="J601">
            <v>45426</v>
          </cell>
          <cell r="K601" t="str">
            <v>郵</v>
          </cell>
          <cell r="L601">
            <v>45434</v>
          </cell>
          <cell r="M601">
            <v>45435</v>
          </cell>
          <cell r="O601">
            <v>45455</v>
          </cell>
          <cell r="P601" t="str">
            <v>全世帯加入</v>
          </cell>
          <cell r="R601" t="str">
            <v>普天間 一樹</v>
          </cell>
          <cell r="S601" t="str">
            <v>兒子一郎　教頭</v>
          </cell>
          <cell r="T601">
            <v>9</v>
          </cell>
          <cell r="U601">
            <v>9</v>
          </cell>
          <cell r="X601">
            <v>4</v>
          </cell>
          <cell r="Z601">
            <v>22</v>
          </cell>
          <cell r="AG601">
            <v>0</v>
          </cell>
          <cell r="AH601">
            <v>22</v>
          </cell>
          <cell r="AI601">
            <v>3300</v>
          </cell>
          <cell r="AM601" t="str">
            <v>加入=　◎,　受付日：02/17　入金日：05/29共済期間開始日：04/01【申請状況】5.5.12　faxにて、全世帯加入だが、様式2、_x000D_
　　　　ＰＴ準会員の名簿届く。_x000D_
名簿番号　120【問合せ状況】全世帯加入　〇2</v>
          </cell>
          <cell r="AN601" t="str">
            <v>座間味村立</v>
          </cell>
          <cell r="AO601" t="str">
            <v>慶留間幼小中</v>
          </cell>
          <cell r="AP601" t="str">
            <v>901-3312</v>
          </cell>
          <cell r="AQ601" t="str">
            <v>座間味村字慶留間82</v>
          </cell>
          <cell r="AR601" t="str">
            <v>098-987-2141</v>
          </cell>
          <cell r="AS601" t="str">
            <v>098-987-2433</v>
          </cell>
          <cell r="AT601" t="str">
            <v>s_geruma@aroma.ocn.ne.jp</v>
          </cell>
          <cell r="AW601">
            <v>45455</v>
          </cell>
          <cell r="AX601">
            <v>4</v>
          </cell>
          <cell r="AY601">
            <v>1</v>
          </cell>
          <cell r="AZ601">
            <v>34</v>
          </cell>
        </row>
        <row r="602">
          <cell r="B602" t="str">
            <v>慶留間中</v>
          </cell>
          <cell r="C602" t="str">
            <v>◎</v>
          </cell>
          <cell r="D602" t="str">
            <v>島尻</v>
          </cell>
          <cell r="E602" t="str">
            <v>座間味村</v>
          </cell>
          <cell r="F602" t="str">
            <v>中学校</v>
          </cell>
          <cell r="H602">
            <v>88</v>
          </cell>
          <cell r="I602">
            <v>45358</v>
          </cell>
          <cell r="L602">
            <v>45434</v>
          </cell>
          <cell r="M602">
            <v>45435</v>
          </cell>
          <cell r="P602" t="str">
            <v>小中まとめて</v>
          </cell>
          <cell r="S602" t="str">
            <v>兒子一郎</v>
          </cell>
          <cell r="Z602">
            <v>0</v>
          </cell>
          <cell r="AG602">
            <v>0</v>
          </cell>
          <cell r="AH602">
            <v>0</v>
          </cell>
          <cell r="AI602">
            <v>0</v>
          </cell>
          <cell r="AM602" t="str">
            <v>加入=　◎,　受付日：02/17　入金日：05/29共済期間開始日：04/01【申請状況】【問合せ状況】2</v>
          </cell>
          <cell r="AP602" t="str">
            <v>901-3312</v>
          </cell>
          <cell r="AQ602" t="str">
            <v>座間味村字慶留間82</v>
          </cell>
          <cell r="AR602" t="str">
            <v>098-987-2141</v>
          </cell>
          <cell r="AS602" t="str">
            <v>098-987-2433</v>
          </cell>
          <cell r="AT602" t="str">
            <v>s_geruma@aroma.ocn.ne.jp</v>
          </cell>
          <cell r="AW602">
            <v>45517</v>
          </cell>
          <cell r="AX602">
            <v>4</v>
          </cell>
          <cell r="AY602">
            <v>2</v>
          </cell>
          <cell r="AZ602">
            <v>34</v>
          </cell>
        </row>
        <row r="603">
          <cell r="B603" t="str">
            <v>粟国幼小・中</v>
          </cell>
          <cell r="C603" t="str">
            <v>◎</v>
          </cell>
          <cell r="D603" t="str">
            <v>島尻</v>
          </cell>
          <cell r="E603" t="str">
            <v>粟国村</v>
          </cell>
          <cell r="F603" t="str">
            <v>小学校</v>
          </cell>
          <cell r="G603" t="str">
            <v>粟国幼小中学校ＰＴＡ</v>
          </cell>
          <cell r="H603">
            <v>326</v>
          </cell>
          <cell r="I603">
            <v>45380</v>
          </cell>
          <cell r="J603">
            <v>45540</v>
          </cell>
          <cell r="K603" t="str">
            <v>郵</v>
          </cell>
          <cell r="L603">
            <v>45541</v>
          </cell>
          <cell r="M603">
            <v>45542</v>
          </cell>
          <cell r="O603">
            <v>45554</v>
          </cell>
          <cell r="P603" t="str">
            <v>11-14 準会員37名追加、納入待ち_x000D_
全世帯加入（会長名OK）</v>
          </cell>
          <cell r="R603" t="str">
            <v>新城 研太</v>
          </cell>
          <cell r="S603" t="str">
            <v>佐久間Ｐ事務</v>
          </cell>
          <cell r="T603">
            <v>25</v>
          </cell>
          <cell r="U603">
            <v>21</v>
          </cell>
          <cell r="Y603">
            <v>37</v>
          </cell>
          <cell r="Z603">
            <v>83</v>
          </cell>
          <cell r="AA603">
            <v>3</v>
          </cell>
          <cell r="AB603">
            <v>3</v>
          </cell>
          <cell r="AG603">
            <v>6</v>
          </cell>
          <cell r="AH603">
            <v>89</v>
          </cell>
          <cell r="AI603">
            <v>13350</v>
          </cell>
          <cell r="AM603" t="str">
            <v>加入=　◎,　受付日：03/31　入金日：09/06共済期間開始日：09/07【申請状況】5.9.6　ゆうちょに7,950入金あり_x000D_
5.9.7　押印済の様式2届く_x000D_
5.9.7　ＦＡＸにて様式2届くが、全世帯加入で_x000D_
　　　あるが、会長印押印なし、請求した。_x000D_
5.9.7　職員が℡とる。佐久間さんは保護者で、_x000D_
　　　常駐しておらず、連絡しますとの事。_x000D_
5.8.7　佐久間さんから連絡あり。_x000D_
　　　ホームページ等の説明をし、確認後対応_x000D_
　　　するとの事。_x000D_
5.7.31　喜瀬さんから佐久間さんへ_x000D_
　　　　本日学校来た時に伝えてくれるとの事。_x000D_
5.7.24　喜瀬さんは保護者、今週末戻る教頭に_x000D_
　　　　伝えるとの事。_x000D_
5.7.18　様式2入金未だ_x000D_
名簿番号　121【問合せ状況】全世帯加入　〇2</v>
          </cell>
          <cell r="AN603" t="str">
            <v>粟国村立</v>
          </cell>
          <cell r="AO603" t="str">
            <v>粟国幼小中</v>
          </cell>
          <cell r="AP603" t="str">
            <v>901-3702</v>
          </cell>
          <cell r="AQ603" t="str">
            <v>粟国村字東447</v>
          </cell>
          <cell r="AR603" t="str">
            <v>098-988-2011</v>
          </cell>
          <cell r="AS603" t="str">
            <v>098-988-2049</v>
          </cell>
          <cell r="AT603" t="str">
            <v>aguni-ky@cosmos.ne.jp</v>
          </cell>
          <cell r="AW603">
            <v>45610</v>
          </cell>
          <cell r="AX603">
            <v>4</v>
          </cell>
          <cell r="AY603">
            <v>1</v>
          </cell>
          <cell r="AZ603">
            <v>35</v>
          </cell>
        </row>
        <row r="604">
          <cell r="B604" t="str">
            <v>粟国幼稚園</v>
          </cell>
          <cell r="C604" t="str">
            <v>◎</v>
          </cell>
          <cell r="D604" t="str">
            <v>島尻</v>
          </cell>
          <cell r="E604" t="str">
            <v>粟国村</v>
          </cell>
          <cell r="F604" t="str">
            <v>公立幼稚園</v>
          </cell>
          <cell r="G604" t="str">
            <v>粟国幼稚園</v>
          </cell>
          <cell r="H604">
            <v>326</v>
          </cell>
          <cell r="I604">
            <v>45380</v>
          </cell>
          <cell r="L604">
            <v>45541</v>
          </cell>
          <cell r="M604">
            <v>45542</v>
          </cell>
          <cell r="P604" t="str">
            <v>小学校とまとめて申請・支払い。済。</v>
          </cell>
          <cell r="R604" t="str">
            <v>玉寄 武</v>
          </cell>
          <cell r="S604" t="str">
            <v>喜瀬房代　Ｐ事務</v>
          </cell>
          <cell r="Z604">
            <v>0</v>
          </cell>
          <cell r="AG604">
            <v>0</v>
          </cell>
          <cell r="AH604">
            <v>0</v>
          </cell>
          <cell r="AI604">
            <v>0</v>
          </cell>
          <cell r="AM604" t="str">
            <v>加入=　◎,　受付日：03/31　入金日：09/06共済期間開始日：09/07【申請状況】名簿番号　122【問合せ状況】2</v>
          </cell>
          <cell r="AN604" t="str">
            <v>宮古島市立</v>
          </cell>
          <cell r="AP604" t="str">
            <v>901-3702</v>
          </cell>
          <cell r="AQ604" t="str">
            <v>粟国村字東447</v>
          </cell>
          <cell r="AR604" t="str">
            <v>098-988-2335</v>
          </cell>
          <cell r="AS604" t="str">
            <v>098-988-2151</v>
          </cell>
          <cell r="AT604" t="str">
            <v>aguni-ky@cosmos.ne.jp</v>
          </cell>
          <cell r="AW604">
            <v>45554</v>
          </cell>
          <cell r="AX604">
            <v>4</v>
          </cell>
          <cell r="AY604">
            <v>3</v>
          </cell>
          <cell r="AZ604">
            <v>35</v>
          </cell>
        </row>
        <row r="605">
          <cell r="B605" t="str">
            <v>粟国中</v>
          </cell>
          <cell r="C605" t="str">
            <v/>
          </cell>
          <cell r="D605" t="str">
            <v>島尻</v>
          </cell>
          <cell r="E605" t="str">
            <v>粟国村</v>
          </cell>
          <cell r="F605" t="str">
            <v>中学校</v>
          </cell>
          <cell r="M605" t="str">
            <v/>
          </cell>
          <cell r="R605" t="str">
            <v xml:space="preserve"> </v>
          </cell>
          <cell r="Z605">
            <v>0</v>
          </cell>
          <cell r="AG605">
            <v>0</v>
          </cell>
          <cell r="AH605">
            <v>0</v>
          </cell>
          <cell r="AI605" t="str">
            <v/>
          </cell>
          <cell r="AM605" t="str">
            <v>加入=　◎,　受付日：03/31　入金日：09/06共済期間開始日：09/07【申請状況】【問合せ状況】2</v>
          </cell>
          <cell r="AP605" t="str">
            <v>901-3702</v>
          </cell>
          <cell r="AQ605" t="str">
            <v>粟国村字東447</v>
          </cell>
          <cell r="AR605" t="str">
            <v>098-988-2011</v>
          </cell>
          <cell r="AS605" t="str">
            <v>098-988-2049</v>
          </cell>
          <cell r="AT605" t="str">
            <v>aguni-ky@cosmos.ne.jp</v>
          </cell>
          <cell r="AW605">
            <v>45183</v>
          </cell>
          <cell r="AX605">
            <v>4</v>
          </cell>
          <cell r="AY605">
            <v>2</v>
          </cell>
          <cell r="AZ605">
            <v>35</v>
          </cell>
        </row>
        <row r="606">
          <cell r="B606" t="str">
            <v>渡名喜幼小中</v>
          </cell>
          <cell r="C606" t="str">
            <v>◎</v>
          </cell>
          <cell r="D606" t="str">
            <v>島尻</v>
          </cell>
          <cell r="E606" t="str">
            <v>渡名喜村</v>
          </cell>
          <cell r="F606" t="str">
            <v>小学校</v>
          </cell>
          <cell r="G606" t="str">
            <v>渡名喜幼小中学校ＰＴＡ</v>
          </cell>
          <cell r="H606">
            <v>94</v>
          </cell>
          <cell r="I606">
            <v>45359</v>
          </cell>
          <cell r="J606">
            <v>45471</v>
          </cell>
          <cell r="K606" t="str">
            <v>郵</v>
          </cell>
          <cell r="L606">
            <v>45471</v>
          </cell>
          <cell r="M606">
            <v>45472</v>
          </cell>
          <cell r="O606">
            <v>45478</v>
          </cell>
          <cell r="P606" t="str">
            <v>全世帯加入（会長名OK）</v>
          </cell>
          <cell r="R606" t="str">
            <v>比嘉 球代</v>
          </cell>
          <cell r="S606" t="str">
            <v>髙良 朝彦（教頭月～金8時～17時</v>
          </cell>
          <cell r="T606">
            <v>6</v>
          </cell>
          <cell r="U606">
            <v>13</v>
          </cell>
          <cell r="X606">
            <v>17</v>
          </cell>
          <cell r="Z606">
            <v>36</v>
          </cell>
          <cell r="AA606">
            <v>1</v>
          </cell>
          <cell r="AB606">
            <v>1</v>
          </cell>
          <cell r="AG606">
            <v>2</v>
          </cell>
          <cell r="AH606">
            <v>38</v>
          </cell>
          <cell r="AI606">
            <v>5700</v>
          </cell>
          <cell r="AM606" t="str">
            <v>加入=　◎,　受付日：03/09　入金日：06/05共済期間開始日：04/01【申請状況】5.6.5　メールにて様式2、準会員名簿届く_x000D_
名簿番号　123【問合せ状況】全世帯加入　〇2</v>
          </cell>
          <cell r="AN606" t="str">
            <v>渡名喜村立</v>
          </cell>
          <cell r="AO606" t="str">
            <v>渡名喜幼小中</v>
          </cell>
          <cell r="AP606" t="str">
            <v>901-3601</v>
          </cell>
          <cell r="AQ606" t="str">
            <v>渡名喜村639</v>
          </cell>
          <cell r="AR606" t="str">
            <v>098-989-2005</v>
          </cell>
          <cell r="AS606" t="str">
            <v>098-989-2036</v>
          </cell>
          <cell r="AT606" t="str">
            <v>chuu-kyoutou@tonaki.ed.jp</v>
          </cell>
          <cell r="AW606">
            <v>45566</v>
          </cell>
          <cell r="AX606">
            <v>4</v>
          </cell>
          <cell r="AY606">
            <v>1</v>
          </cell>
          <cell r="AZ606">
            <v>36</v>
          </cell>
        </row>
        <row r="607">
          <cell r="B607" t="str">
            <v>渡名喜幼稚園</v>
          </cell>
          <cell r="C607" t="str">
            <v>◎</v>
          </cell>
          <cell r="D607" t="str">
            <v>島尻</v>
          </cell>
          <cell r="E607" t="str">
            <v>渡名喜村</v>
          </cell>
          <cell r="F607" t="str">
            <v>公立幼稚園</v>
          </cell>
          <cell r="G607" t="str">
            <v>渡名喜村</v>
          </cell>
          <cell r="H607">
            <v>94</v>
          </cell>
          <cell r="I607">
            <v>45359</v>
          </cell>
          <cell r="L607">
            <v>45471</v>
          </cell>
          <cell r="M607">
            <v>45472</v>
          </cell>
          <cell r="P607" t="str">
            <v>幼小中まとめて</v>
          </cell>
          <cell r="R607" t="str">
            <v>上原貞則</v>
          </cell>
          <cell r="S607" t="str">
            <v>仲地由彰　教頭</v>
          </cell>
          <cell r="Z607">
            <v>0</v>
          </cell>
          <cell r="AG607">
            <v>0</v>
          </cell>
          <cell r="AH607">
            <v>0</v>
          </cell>
          <cell r="AI607">
            <v>0</v>
          </cell>
          <cell r="AM607" t="str">
            <v>加入=　◎,　受付日：03/09　入金日：06/05共済期間開始日：04/01【申請状況】名簿番号　124【問合せ状況】2</v>
          </cell>
          <cell r="AN607" t="str">
            <v>宮古島市立</v>
          </cell>
          <cell r="AP607" t="str">
            <v>901-3601</v>
          </cell>
          <cell r="AQ607" t="str">
            <v>渡名喜村639</v>
          </cell>
          <cell r="AR607" t="str">
            <v>098-989-2205</v>
          </cell>
          <cell r="AW607">
            <v>45517</v>
          </cell>
          <cell r="AX607">
            <v>4</v>
          </cell>
          <cell r="AY607">
            <v>3</v>
          </cell>
          <cell r="AZ607">
            <v>36</v>
          </cell>
        </row>
        <row r="608">
          <cell r="B608" t="str">
            <v>渡名喜中</v>
          </cell>
          <cell r="C608" t="str">
            <v>◎</v>
          </cell>
          <cell r="D608" t="str">
            <v>島尻</v>
          </cell>
          <cell r="E608" t="str">
            <v>渡名喜村</v>
          </cell>
          <cell r="F608" t="str">
            <v>中学校</v>
          </cell>
          <cell r="H608">
            <v>94</v>
          </cell>
          <cell r="I608">
            <v>45359</v>
          </cell>
          <cell r="L608">
            <v>45471</v>
          </cell>
          <cell r="M608">
            <v>45472</v>
          </cell>
          <cell r="P608" t="str">
            <v>幼小中まとめて</v>
          </cell>
          <cell r="S608" t="str">
            <v>仲地由彰　教頭</v>
          </cell>
          <cell r="Z608">
            <v>0</v>
          </cell>
          <cell r="AG608">
            <v>0</v>
          </cell>
          <cell r="AH608">
            <v>0</v>
          </cell>
          <cell r="AI608">
            <v>0</v>
          </cell>
          <cell r="AM608" t="str">
            <v>加入=　◎,　受付日：03/09　入金日：06/05共済期間開始日：04/01【申請状況】【問合せ状況】2</v>
          </cell>
          <cell r="AP608" t="str">
            <v>901-3601</v>
          </cell>
          <cell r="AQ608" t="str">
            <v>渡名喜村639</v>
          </cell>
          <cell r="AR608" t="str">
            <v>098-989-2005</v>
          </cell>
          <cell r="AS608" t="str">
            <v>098-989-2036</v>
          </cell>
          <cell r="AT608" t="str">
            <v>chuu-kyoutou@vill.tonaki.okinawa.jp</v>
          </cell>
          <cell r="AW608">
            <v>45517</v>
          </cell>
          <cell r="AX608">
            <v>4</v>
          </cell>
          <cell r="AY608">
            <v>2</v>
          </cell>
          <cell r="AZ608">
            <v>36</v>
          </cell>
        </row>
        <row r="609">
          <cell r="B609" t="str">
            <v>平良第一小幼</v>
          </cell>
          <cell r="C609" t="str">
            <v>◎</v>
          </cell>
          <cell r="D609" t="str">
            <v>宮古</v>
          </cell>
          <cell r="E609" t="str">
            <v>宮古島市</v>
          </cell>
          <cell r="F609" t="str">
            <v>小学校</v>
          </cell>
          <cell r="G609" t="str">
            <v>平良第一小学校・幼稚園</v>
          </cell>
          <cell r="H609">
            <v>347</v>
          </cell>
          <cell r="I609">
            <v>45380</v>
          </cell>
          <cell r="J609">
            <v>45469</v>
          </cell>
          <cell r="K609" t="str">
            <v>銀</v>
          </cell>
          <cell r="L609">
            <v>45469</v>
          </cell>
          <cell r="M609">
            <v>45470</v>
          </cell>
          <cell r="O609">
            <v>45474</v>
          </cell>
          <cell r="P609" t="str">
            <v>全世帯加入（会長名OK）</v>
          </cell>
          <cell r="R609" t="str">
            <v>稲垣聖司</v>
          </cell>
          <cell r="S609" t="str">
            <v>前里さおりＰ事務</v>
          </cell>
          <cell r="T609">
            <v>423</v>
          </cell>
          <cell r="U609">
            <v>50</v>
          </cell>
          <cell r="Z609">
            <v>473</v>
          </cell>
          <cell r="AA609">
            <v>14</v>
          </cell>
          <cell r="AB609">
            <v>1</v>
          </cell>
          <cell r="AG609">
            <v>15</v>
          </cell>
          <cell r="AH609">
            <v>488</v>
          </cell>
          <cell r="AI609">
            <v>73200</v>
          </cell>
          <cell r="AM609" t="str">
            <v>加入=　◎,　受付日：04/28　入金日：06/30共済期間開始日：04/29【申請状況】5.6.30　faxにて様式2届く_x000D_
5.4.28　faxにて届く。_x000D_
名簿番号　1【問合せ状況】全世帯加入　〇2</v>
          </cell>
          <cell r="AN609" t="str">
            <v>宮古島市立</v>
          </cell>
          <cell r="AO609" t="str">
            <v>平良第一小・幼父母と教師の会</v>
          </cell>
          <cell r="AP609" t="str">
            <v>906-0013</v>
          </cell>
          <cell r="AQ609" t="str">
            <v>宮古島市平良字下里1141</v>
          </cell>
          <cell r="AR609" t="str">
            <v>0980-72-3030</v>
          </cell>
          <cell r="AS609" t="str">
            <v>0980-72-0708</v>
          </cell>
          <cell r="AT609" t="str">
            <v>sho.heiichi@miyakojima.ed.jp</v>
          </cell>
          <cell r="AW609">
            <v>45566</v>
          </cell>
          <cell r="AX609">
            <v>5</v>
          </cell>
          <cell r="AY609">
            <v>1</v>
          </cell>
          <cell r="AZ609">
            <v>37</v>
          </cell>
        </row>
        <row r="610">
          <cell r="B610" t="str">
            <v>平良第一幼稚園</v>
          </cell>
          <cell r="C610" t="str">
            <v>◎</v>
          </cell>
          <cell r="D610" t="str">
            <v>宮古</v>
          </cell>
          <cell r="E610" t="str">
            <v>宮古島市</v>
          </cell>
          <cell r="F610" t="str">
            <v>公立幼稚園</v>
          </cell>
          <cell r="G610" t="str">
            <v>平良第一幼稚園ＰＴＡ</v>
          </cell>
          <cell r="H610">
            <v>347</v>
          </cell>
          <cell r="I610">
            <v>45380</v>
          </cell>
          <cell r="L610">
            <v>45469</v>
          </cell>
          <cell r="M610">
            <v>45470</v>
          </cell>
          <cell r="P610" t="str">
            <v>幼小まとめて</v>
          </cell>
          <cell r="S610" t="str">
            <v>前里さおり</v>
          </cell>
          <cell r="Z610">
            <v>0</v>
          </cell>
          <cell r="AG610">
            <v>0</v>
          </cell>
          <cell r="AH610">
            <v>0</v>
          </cell>
          <cell r="AI610">
            <v>0</v>
          </cell>
          <cell r="AM610" t="str">
            <v>加入=　◎,　受付日：04/28　入金日：06/30共済期間開始日：04/29【申請状況】名簿番号　2【問合せ状況】2</v>
          </cell>
          <cell r="AN610" t="str">
            <v>宮古島市立</v>
          </cell>
          <cell r="AP610" t="str">
            <v>906-0013</v>
          </cell>
          <cell r="AQ610" t="str">
            <v>宮古島市平良字下里1141</v>
          </cell>
          <cell r="AR610" t="str">
            <v>0980-72-3884</v>
          </cell>
          <cell r="AW610">
            <v>45517</v>
          </cell>
          <cell r="AX610">
            <v>5</v>
          </cell>
          <cell r="AY610">
            <v>3</v>
          </cell>
          <cell r="AZ610">
            <v>37</v>
          </cell>
        </row>
        <row r="611">
          <cell r="B611" t="str">
            <v>北幼・小</v>
          </cell>
          <cell r="C611" t="str">
            <v>◎</v>
          </cell>
          <cell r="D611" t="str">
            <v>宮古</v>
          </cell>
          <cell r="E611" t="str">
            <v>宮古島市</v>
          </cell>
          <cell r="F611" t="str">
            <v>小学校</v>
          </cell>
          <cell r="G611" t="str">
            <v>北小学校・北幼稚園ＰＴＡ</v>
          </cell>
          <cell r="H611">
            <v>100</v>
          </cell>
          <cell r="I611">
            <v>45362</v>
          </cell>
          <cell r="J611">
            <v>45471</v>
          </cell>
          <cell r="K611" t="str">
            <v>銀</v>
          </cell>
          <cell r="L611">
            <v>45471</v>
          </cell>
          <cell r="M611">
            <v>45472</v>
          </cell>
          <cell r="O611">
            <v>45478</v>
          </cell>
          <cell r="P611" t="str">
            <v>全世帯加入（会長名OK）</v>
          </cell>
          <cell r="R611" t="str">
            <v>砂川亮太</v>
          </cell>
          <cell r="S611" t="str">
            <v>下地ひかり　Ｐ事務　金曜9時～12時</v>
          </cell>
          <cell r="T611">
            <v>232</v>
          </cell>
          <cell r="U611">
            <v>28</v>
          </cell>
          <cell r="Z611">
            <v>260</v>
          </cell>
          <cell r="AA611">
            <v>6</v>
          </cell>
          <cell r="AB611">
            <v>1</v>
          </cell>
          <cell r="AG611">
            <v>7</v>
          </cell>
          <cell r="AH611">
            <v>267</v>
          </cell>
          <cell r="AI611">
            <v>40050</v>
          </cell>
          <cell r="AM611" t="str">
            <v>加入=　◎,　受付日：02/24　入金日：06/22共済期間開始日：04/01【申請状況】5.6.22　Faxにて様式2届く_x000D_
名簿番号　3【問合せ状況】全世帯加入　〇2</v>
          </cell>
          <cell r="AN611" t="str">
            <v>宮古島市立</v>
          </cell>
          <cell r="AO611" t="str">
            <v>北幼小</v>
          </cell>
          <cell r="AP611" t="str">
            <v>906-0012</v>
          </cell>
          <cell r="AQ611" t="str">
            <v>宮古島市平良字西里217</v>
          </cell>
          <cell r="AR611" t="str">
            <v>0980-72-3025</v>
          </cell>
          <cell r="AS611" t="str">
            <v>0980-72-1002</v>
          </cell>
          <cell r="AT611" t="str">
            <v>sho.kita@miyakojima.ed.jp</v>
          </cell>
          <cell r="AW611">
            <v>45566</v>
          </cell>
          <cell r="AX611">
            <v>5</v>
          </cell>
          <cell r="AY611">
            <v>1</v>
          </cell>
          <cell r="AZ611">
            <v>37</v>
          </cell>
        </row>
        <row r="612">
          <cell r="B612" t="str">
            <v>北幼稚園</v>
          </cell>
          <cell r="C612" t="str">
            <v>◎</v>
          </cell>
          <cell r="D612" t="str">
            <v>宮古</v>
          </cell>
          <cell r="E612" t="str">
            <v>宮古島市</v>
          </cell>
          <cell r="F612" t="str">
            <v>公立幼稚園</v>
          </cell>
          <cell r="G612" t="str">
            <v>北幼稚園ＰＴＡ</v>
          </cell>
          <cell r="H612">
            <v>100</v>
          </cell>
          <cell r="L612">
            <v>45471</v>
          </cell>
          <cell r="M612">
            <v>45472</v>
          </cell>
          <cell r="P612" t="str">
            <v>小学校とまとめて加入</v>
          </cell>
          <cell r="R612" t="str">
            <v>池間 幸乃真</v>
          </cell>
          <cell r="S612" t="str">
            <v>下地ひかりＰ事務</v>
          </cell>
          <cell r="Z612">
            <v>0</v>
          </cell>
          <cell r="AG612">
            <v>0</v>
          </cell>
          <cell r="AH612">
            <v>0</v>
          </cell>
          <cell r="AI612">
            <v>0</v>
          </cell>
          <cell r="AM612" t="str">
            <v>加入=　◎,　受付日：02/24　入金日：06/22共済期間開始日：04/01【申請状況】名簿番号　4　北小と一緒の加入【問合せ状況】2</v>
          </cell>
          <cell r="AN612" t="str">
            <v>宮古島市立</v>
          </cell>
          <cell r="AP612" t="str">
            <v>906-0012</v>
          </cell>
          <cell r="AQ612" t="str">
            <v>宮古島市平良字西里217</v>
          </cell>
          <cell r="AR612" t="str">
            <v>0980-72-4261</v>
          </cell>
          <cell r="AW612">
            <v>45607</v>
          </cell>
          <cell r="AX612">
            <v>5</v>
          </cell>
          <cell r="AY612">
            <v>3</v>
          </cell>
          <cell r="AZ612">
            <v>37</v>
          </cell>
        </row>
        <row r="613">
          <cell r="B613" t="str">
            <v>南幼小</v>
          </cell>
          <cell r="C613" t="str">
            <v>◎</v>
          </cell>
          <cell r="D613" t="str">
            <v>宮古</v>
          </cell>
          <cell r="E613" t="str">
            <v>宮古島市</v>
          </cell>
          <cell r="F613" t="str">
            <v>小学校</v>
          </cell>
          <cell r="G613" t="str">
            <v>南幼稚園・小学校ＰＴＡ</v>
          </cell>
          <cell r="H613">
            <v>163</v>
          </cell>
          <cell r="I613">
            <v>45370</v>
          </cell>
          <cell r="J613">
            <v>45456</v>
          </cell>
          <cell r="K613" t="str">
            <v>郵</v>
          </cell>
          <cell r="L613">
            <v>45455</v>
          </cell>
          <cell r="M613">
            <v>45456</v>
          </cell>
          <cell r="O613">
            <v>45461</v>
          </cell>
          <cell r="P613" t="str">
            <v>01-17 新規P2報告あり、来週振込予定_x000D_
07-30 県外へ転出者（P1）報告あり。_x000D_
_x000D_
全世帯加入</v>
          </cell>
          <cell r="R613" t="str">
            <v>長濱 亜樹</v>
          </cell>
          <cell r="S613" t="str">
            <v>下地幸子　Ｐ会計月～木14時～16時</v>
          </cell>
          <cell r="T613">
            <v>372</v>
          </cell>
          <cell r="U613">
            <v>36</v>
          </cell>
          <cell r="V613">
            <v>2</v>
          </cell>
          <cell r="Z613">
            <v>410</v>
          </cell>
          <cell r="AA613">
            <v>7</v>
          </cell>
          <cell r="AB613">
            <v>1</v>
          </cell>
          <cell r="AG613">
            <v>8</v>
          </cell>
          <cell r="AH613">
            <v>418</v>
          </cell>
          <cell r="AI613">
            <v>62700</v>
          </cell>
          <cell r="AM613" t="str">
            <v>加入=　◎,　受付日：03/01　入金日：05/24共済期間開始日：04/01【申請状況】5.9.4　Ｐ2追加、8/31入金あり。_x000D_
5.9.4　下地さんに午後、折返してもらう。_x000D_
5.5.24　faxにて様式2届く_x000D_
名簿番号　5【問合せ状況】全世帯加入　〇2</v>
          </cell>
          <cell r="AN613" t="str">
            <v>宮古島市立</v>
          </cell>
          <cell r="AO613" t="str">
            <v>南幼小</v>
          </cell>
          <cell r="AP613" t="str">
            <v>906-0013</v>
          </cell>
          <cell r="AQ613" t="str">
            <v>宮古島市平良字下里1068</v>
          </cell>
          <cell r="AR613" t="str">
            <v>0980-72-0223</v>
          </cell>
          <cell r="AS613" t="str">
            <v>0980-72-6007</v>
          </cell>
          <cell r="AT613" t="str">
            <v>sho.minami@miyakojima.ed.jp</v>
          </cell>
          <cell r="AW613">
            <v>45674</v>
          </cell>
          <cell r="AX613">
            <v>5</v>
          </cell>
          <cell r="AY613">
            <v>1</v>
          </cell>
          <cell r="AZ613">
            <v>37</v>
          </cell>
        </row>
        <row r="614">
          <cell r="B614" t="str">
            <v>南幼稚園</v>
          </cell>
          <cell r="C614" t="str">
            <v>◎</v>
          </cell>
          <cell r="D614" t="str">
            <v>宮古</v>
          </cell>
          <cell r="E614" t="str">
            <v>宮古島市</v>
          </cell>
          <cell r="F614" t="str">
            <v>公立幼稚園</v>
          </cell>
          <cell r="G614" t="str">
            <v>南幼稚園ＰＴＡ</v>
          </cell>
          <cell r="H614">
            <v>163</v>
          </cell>
          <cell r="I614">
            <v>45370</v>
          </cell>
          <cell r="L614">
            <v>45455</v>
          </cell>
          <cell r="M614">
            <v>45456</v>
          </cell>
          <cell r="P614" t="str">
            <v>幼小まとめて</v>
          </cell>
          <cell r="S614" t="str">
            <v>下地幸子　Ｐ会計</v>
          </cell>
          <cell r="Z614">
            <v>0</v>
          </cell>
          <cell r="AG614">
            <v>0</v>
          </cell>
          <cell r="AH614">
            <v>0</v>
          </cell>
          <cell r="AI614">
            <v>0</v>
          </cell>
          <cell r="AM614" t="str">
            <v>加入=　◎,　受付日：03/01　入金日：05/24共済期間開始日：04/01【申請状況】名簿番号　6【問合せ状況】2</v>
          </cell>
          <cell r="AN614" t="str">
            <v>宮古島市立</v>
          </cell>
          <cell r="AP614" t="str">
            <v>906-0013</v>
          </cell>
          <cell r="AQ614" t="str">
            <v>宮古島市平良字下里1068</v>
          </cell>
          <cell r="AR614" t="str">
            <v>0980-73-1545</v>
          </cell>
          <cell r="AW614">
            <v>45517</v>
          </cell>
          <cell r="AX614">
            <v>5</v>
          </cell>
          <cell r="AY614">
            <v>3</v>
          </cell>
          <cell r="AZ614">
            <v>37</v>
          </cell>
        </row>
        <row r="615">
          <cell r="B615" t="str">
            <v>東幼稚園・小学校（宮）</v>
          </cell>
          <cell r="C615" t="str">
            <v>◎</v>
          </cell>
          <cell r="D615" t="str">
            <v>宮古</v>
          </cell>
          <cell r="E615" t="str">
            <v>宮古島市</v>
          </cell>
          <cell r="F615" t="str">
            <v>小学校</v>
          </cell>
          <cell r="G615" t="str">
            <v>東小学校・幼稚園ＰＴＡ</v>
          </cell>
          <cell r="H615">
            <v>397</v>
          </cell>
          <cell r="I615">
            <v>45391</v>
          </cell>
          <cell r="J615">
            <v>45471</v>
          </cell>
          <cell r="K615" t="str">
            <v>銀</v>
          </cell>
          <cell r="L615">
            <v>45469</v>
          </cell>
          <cell r="M615">
            <v>45470</v>
          </cell>
          <cell r="O615">
            <v>45474</v>
          </cell>
          <cell r="P615" t="str">
            <v>様全世帯加入（会長名OK）</v>
          </cell>
          <cell r="R615" t="str">
            <v>金村三起也</v>
          </cell>
          <cell r="S615" t="str">
            <v>前泊京子　Ｐ事務月～金時～16時</v>
          </cell>
          <cell r="T615">
            <v>349</v>
          </cell>
          <cell r="U615">
            <v>35</v>
          </cell>
          <cell r="Z615">
            <v>384</v>
          </cell>
          <cell r="AA615">
            <v>8</v>
          </cell>
          <cell r="AG615">
            <v>8</v>
          </cell>
          <cell r="AH615">
            <v>392</v>
          </cell>
          <cell r="AI615">
            <v>58800</v>
          </cell>
          <cell r="AM615" t="str">
            <v>加入=　◎,　受付日：02/28　入金日：06/26共済期間開始日：04/01【申請状況】5.6.26　メールにて様式2届く_x000D_
名簿番号　7【問合せ状況】全世帯加入　〇2</v>
          </cell>
          <cell r="AN615" t="str">
            <v>宮古島市立</v>
          </cell>
          <cell r="AO615" t="str">
            <v>東幼小</v>
          </cell>
          <cell r="AP615" t="str">
            <v>906-0007</v>
          </cell>
          <cell r="AQ615" t="str">
            <v>宮古島市平良字東仲宗根698</v>
          </cell>
          <cell r="AR615" t="str">
            <v>0980-73-0919</v>
          </cell>
          <cell r="AS615" t="str">
            <v>0980-73-1611</v>
          </cell>
          <cell r="AT615" t="str">
            <v>sho.higashi@miyakojima.ed.jp</v>
          </cell>
          <cell r="AW615">
            <v>45566</v>
          </cell>
          <cell r="AX615">
            <v>5</v>
          </cell>
          <cell r="AY615">
            <v>1</v>
          </cell>
          <cell r="AZ615">
            <v>37</v>
          </cell>
        </row>
        <row r="616">
          <cell r="B616" t="str">
            <v>東幼稚園</v>
          </cell>
          <cell r="C616" t="str">
            <v>◎</v>
          </cell>
          <cell r="D616" t="str">
            <v>宮古</v>
          </cell>
          <cell r="E616" t="str">
            <v>宮古島市</v>
          </cell>
          <cell r="F616" t="str">
            <v>公立幼稚園</v>
          </cell>
          <cell r="G616" t="str">
            <v>東幼稚園ＰＴＡ</v>
          </cell>
          <cell r="H616">
            <v>397</v>
          </cell>
          <cell r="I616">
            <v>45391</v>
          </cell>
          <cell r="L616">
            <v>45469</v>
          </cell>
          <cell r="M616">
            <v>45470</v>
          </cell>
          <cell r="P616" t="str">
            <v>幼小でまとめて申請</v>
          </cell>
          <cell r="S616" t="str">
            <v>前泊京子　Ｐ事務</v>
          </cell>
          <cell r="Z616">
            <v>0</v>
          </cell>
          <cell r="AG616">
            <v>0</v>
          </cell>
          <cell r="AH616">
            <v>0</v>
          </cell>
          <cell r="AI616">
            <v>0</v>
          </cell>
          <cell r="AM616" t="str">
            <v>加入=　◎,　受付日：02/28　入金日：06/26共済期間開始日：04/01【申請状況】名簿番号　8　東小と一緒の加入【問合せ状況】2</v>
          </cell>
          <cell r="AN616" t="str">
            <v>宮古島市立</v>
          </cell>
          <cell r="AP616" t="str">
            <v>906-0007</v>
          </cell>
          <cell r="AQ616" t="str">
            <v>宮古島市平良字東仲宗根698</v>
          </cell>
          <cell r="AR616" t="str">
            <v>0980-73-2146</v>
          </cell>
          <cell r="AW616">
            <v>45517</v>
          </cell>
          <cell r="AX616">
            <v>5</v>
          </cell>
          <cell r="AY616">
            <v>3</v>
          </cell>
          <cell r="AZ616">
            <v>37</v>
          </cell>
        </row>
        <row r="617">
          <cell r="B617" t="str">
            <v>久松小</v>
          </cell>
          <cell r="C617" t="str">
            <v>◎</v>
          </cell>
          <cell r="D617" t="str">
            <v>宮古</v>
          </cell>
          <cell r="E617" t="str">
            <v>宮古島市</v>
          </cell>
          <cell r="F617" t="str">
            <v>小学校</v>
          </cell>
          <cell r="G617" t="str">
            <v>久松小学校・幼稚園ＰＴＡ</v>
          </cell>
          <cell r="H617">
            <v>231</v>
          </cell>
          <cell r="I617">
            <v>45377</v>
          </cell>
          <cell r="J617">
            <v>45462</v>
          </cell>
          <cell r="K617" t="str">
            <v>郵</v>
          </cell>
          <cell r="L617">
            <v>45455</v>
          </cell>
          <cell r="M617">
            <v>45456</v>
          </cell>
          <cell r="O617">
            <v>45463</v>
          </cell>
          <cell r="P617" t="str">
            <v>全世帯加入(会長名OK）_x000D_
_x000D_
08-28 P3転入報告あり、前単Pで加入済の為対応無し</v>
          </cell>
          <cell r="R617" t="str">
            <v>渡久山 優次</v>
          </cell>
          <cell r="S617" t="str">
            <v>下地幸子　Ｐ会計水9時～11時</v>
          </cell>
          <cell r="T617">
            <v>249</v>
          </cell>
          <cell r="U617">
            <v>23</v>
          </cell>
          <cell r="Z617">
            <v>272</v>
          </cell>
          <cell r="AA617">
            <v>4</v>
          </cell>
          <cell r="AB617">
            <v>1</v>
          </cell>
          <cell r="AG617">
            <v>5</v>
          </cell>
          <cell r="AH617">
            <v>277</v>
          </cell>
          <cell r="AI617">
            <v>41550</v>
          </cell>
          <cell r="AM617" t="str">
            <v>加入=　◎,　受付日：03/01　入金日：06/15共済期間開始日：04/01【申請状況】5.9.6　Ｐ2追加_x000D_
5.9.4　下地さんは、南小もＰ事務兼務している。_x000D_
　　　　来週㈬に久松小の2世帯分名簿出すとの事_x000D_
5.6.15　faxにて様式2届く_x000D_
名簿番号　9【問合せ状況】全世帯加入　〇2</v>
          </cell>
          <cell r="AN617" t="str">
            <v>宮古島市立</v>
          </cell>
          <cell r="AO617" t="str">
            <v>久松幼小</v>
          </cell>
          <cell r="AP617" t="str">
            <v>906-0015</v>
          </cell>
          <cell r="AQ617" t="str">
            <v>宮古島市平良字久貝933</v>
          </cell>
          <cell r="AR617" t="str">
            <v>0980-72-3246</v>
          </cell>
          <cell r="AS617" t="str">
            <v>0980-72-3250</v>
          </cell>
          <cell r="AT617" t="str">
            <v>sho.hisamatsu@miyakojima.ed.jp</v>
          </cell>
          <cell r="AW617">
            <v>45532</v>
          </cell>
          <cell r="AX617">
            <v>5</v>
          </cell>
          <cell r="AY617">
            <v>1</v>
          </cell>
          <cell r="AZ617">
            <v>37</v>
          </cell>
        </row>
        <row r="618">
          <cell r="B618" t="str">
            <v>久松幼稚園</v>
          </cell>
          <cell r="C618" t="str">
            <v>◎</v>
          </cell>
          <cell r="D618" t="str">
            <v>宮古</v>
          </cell>
          <cell r="E618" t="str">
            <v>宮古島市</v>
          </cell>
          <cell r="F618" t="str">
            <v>公立幼稚園</v>
          </cell>
          <cell r="G618" t="str">
            <v>久松幼稚園ＰＴＡ</v>
          </cell>
          <cell r="H618">
            <v>231</v>
          </cell>
          <cell r="I618">
            <v>45377</v>
          </cell>
          <cell r="L618">
            <v>45455</v>
          </cell>
          <cell r="M618">
            <v>45456</v>
          </cell>
          <cell r="P618" t="str">
            <v>幼小まとめて</v>
          </cell>
          <cell r="S618" t="str">
            <v>下地幸子　Ｐ会計</v>
          </cell>
          <cell r="Z618">
            <v>0</v>
          </cell>
          <cell r="AG618">
            <v>0</v>
          </cell>
          <cell r="AH618">
            <v>0</v>
          </cell>
          <cell r="AI618">
            <v>0</v>
          </cell>
          <cell r="AM618" t="str">
            <v>加入=　◎,　受付日：03/01　入金日：06/15共済期間開始日：04/01【申請状況】名簿番号　10　久松小と一緒の加入【問合せ状況】2</v>
          </cell>
          <cell r="AN618" t="str">
            <v>宮古島市立</v>
          </cell>
          <cell r="AP618" t="str">
            <v>906-0015</v>
          </cell>
          <cell r="AQ618" t="str">
            <v>宮古島市平良字久貝933</v>
          </cell>
          <cell r="AR618" t="str">
            <v>0980-72-8891</v>
          </cell>
          <cell r="AW618">
            <v>45517</v>
          </cell>
          <cell r="AX618">
            <v>5</v>
          </cell>
          <cell r="AY618">
            <v>3</v>
          </cell>
          <cell r="AZ618">
            <v>37</v>
          </cell>
        </row>
        <row r="619">
          <cell r="B619" t="str">
            <v>鏡原小(宮)</v>
          </cell>
          <cell r="C619" t="str">
            <v>◎</v>
          </cell>
          <cell r="D619" t="str">
            <v>宮古</v>
          </cell>
          <cell r="E619" t="str">
            <v>宮古島市</v>
          </cell>
          <cell r="F619" t="str">
            <v>小学校</v>
          </cell>
          <cell r="G619" t="str">
            <v>鏡原小学校・幼稚園ＰＴＡ</v>
          </cell>
          <cell r="H619">
            <v>101</v>
          </cell>
          <cell r="I619">
            <v>45362</v>
          </cell>
          <cell r="J619">
            <v>45432</v>
          </cell>
          <cell r="K619" t="str">
            <v>農</v>
          </cell>
          <cell r="L619">
            <v>45433</v>
          </cell>
          <cell r="M619">
            <v>45434</v>
          </cell>
          <cell r="O619">
            <v>45455</v>
          </cell>
          <cell r="P619" t="str">
            <v>全世帯加入</v>
          </cell>
          <cell r="R619" t="str">
            <v>前川 尚彦</v>
          </cell>
          <cell r="S619" t="str">
            <v>池間学教頭　内原紀子　司書</v>
          </cell>
          <cell r="T619">
            <v>173</v>
          </cell>
          <cell r="U619">
            <v>22</v>
          </cell>
          <cell r="Z619">
            <v>195</v>
          </cell>
          <cell r="AA619">
            <v>9</v>
          </cell>
          <cell r="AB619">
            <v>1</v>
          </cell>
          <cell r="AG619">
            <v>10</v>
          </cell>
          <cell r="AH619">
            <v>205</v>
          </cell>
          <cell r="AI619">
            <v>30750</v>
          </cell>
          <cell r="AM619" t="str">
            <v>加入=　◎,　受付日：04/26　入金日：05/19共済期間開始日：04/27【申請状況】5.5.18　faxにて様式２届く_x000D_
5.4.26　池間教頭先生より、加入についての_x000D_
　　　　問合せあり。_x000D_
名簿番号　11【問合せ状況】全世帯加入　〇2</v>
          </cell>
          <cell r="AN619" t="str">
            <v>宮古島市立</v>
          </cell>
          <cell r="AO619" t="str">
            <v>鏡原幼小</v>
          </cell>
          <cell r="AP619" t="str">
            <v>906-0013</v>
          </cell>
          <cell r="AQ619" t="str">
            <v>宮古島市平良字下里3107-2</v>
          </cell>
          <cell r="AR619" t="str">
            <v>0980-72-3146</v>
          </cell>
          <cell r="AS619" t="str">
            <v>0980-72-6687</v>
          </cell>
          <cell r="AT619" t="str">
            <v>sho.kagamihara@miyakojima.ed.jp</v>
          </cell>
          <cell r="AW619">
            <v>45537</v>
          </cell>
          <cell r="AX619">
            <v>5</v>
          </cell>
          <cell r="AY619">
            <v>1</v>
          </cell>
          <cell r="AZ619">
            <v>37</v>
          </cell>
        </row>
        <row r="620">
          <cell r="B620" t="str">
            <v>鏡原幼稚園</v>
          </cell>
          <cell r="C620" t="str">
            <v>◎</v>
          </cell>
          <cell r="D620" t="str">
            <v>宮古</v>
          </cell>
          <cell r="E620" t="str">
            <v>宮古島市</v>
          </cell>
          <cell r="F620" t="str">
            <v>公立幼稚園</v>
          </cell>
          <cell r="G620" t="str">
            <v>鏡原幼稚園ＰＴＡ</v>
          </cell>
          <cell r="H620">
            <v>101</v>
          </cell>
          <cell r="I620">
            <v>45362</v>
          </cell>
          <cell r="L620">
            <v>45433</v>
          </cell>
          <cell r="M620">
            <v>45434</v>
          </cell>
          <cell r="P620" t="str">
            <v>幼小まとめて</v>
          </cell>
          <cell r="S620" t="str">
            <v>池間学　教頭</v>
          </cell>
          <cell r="Z620">
            <v>0</v>
          </cell>
          <cell r="AG620">
            <v>0</v>
          </cell>
          <cell r="AH620">
            <v>0</v>
          </cell>
          <cell r="AI620">
            <v>0</v>
          </cell>
          <cell r="AM620" t="str">
            <v>加入=　◎,　受付日：04/26　入金日：05/19共済期間開始日：04/27【申請状況】名簿番号　12　小学校と一緒の加入【問合せ状況】2</v>
          </cell>
          <cell r="AN620" t="str">
            <v>宮古島市立</v>
          </cell>
          <cell r="AP620" t="str">
            <v>906-0013</v>
          </cell>
          <cell r="AQ620" t="str">
            <v>宮古島市平良字下里3107-2</v>
          </cell>
          <cell r="AR620" t="str">
            <v>0980-72-0196</v>
          </cell>
          <cell r="AW620">
            <v>45517</v>
          </cell>
          <cell r="AX620">
            <v>5</v>
          </cell>
          <cell r="AY620">
            <v>3</v>
          </cell>
          <cell r="AZ620">
            <v>37</v>
          </cell>
        </row>
        <row r="621">
          <cell r="B621" t="str">
            <v>西辺幼・小</v>
          </cell>
          <cell r="C621" t="str">
            <v>◎</v>
          </cell>
          <cell r="D621" t="str">
            <v>宮古</v>
          </cell>
          <cell r="E621" t="str">
            <v>宮古島市</v>
          </cell>
          <cell r="F621" t="str">
            <v>小学校</v>
          </cell>
          <cell r="G621" t="str">
            <v>西辺小学校・幼稚園ＰＴＡ</v>
          </cell>
          <cell r="H621">
            <v>109</v>
          </cell>
          <cell r="I621">
            <v>45363</v>
          </cell>
          <cell r="J621">
            <v>45470</v>
          </cell>
          <cell r="K621" t="str">
            <v>農</v>
          </cell>
          <cell r="L621">
            <v>45470</v>
          </cell>
          <cell r="M621">
            <v>45471</v>
          </cell>
          <cell r="O621">
            <v>45478</v>
          </cell>
          <cell r="P621" t="str">
            <v>全世帯加入なし（会長名OK）</v>
          </cell>
          <cell r="R621" t="str">
            <v>赤嶺 正人</v>
          </cell>
          <cell r="S621" t="str">
            <v>太田 晴也（県費事務月～金9時～16時</v>
          </cell>
          <cell r="T621">
            <v>52</v>
          </cell>
          <cell r="U621">
            <v>16</v>
          </cell>
          <cell r="Z621">
            <v>68</v>
          </cell>
          <cell r="AA621">
            <v>3</v>
          </cell>
          <cell r="AB621">
            <v>1</v>
          </cell>
          <cell r="AG621">
            <v>4</v>
          </cell>
          <cell r="AH621">
            <v>72</v>
          </cell>
          <cell r="AI621">
            <v>10800</v>
          </cell>
          <cell r="AM621" t="str">
            <v>加入=　◎,　受付日：03/08　入金日：06/26共済期間開始日：04/01【申請状況】5.6.26　メールにて様式2、ＰＴ名簿届く_x000D_
名簿番号　13【問合せ状況】全世帯加入　×2</v>
          </cell>
          <cell r="AN621" t="str">
            <v>宮古島市立</v>
          </cell>
          <cell r="AO621" t="str">
            <v>西辺幼小</v>
          </cell>
          <cell r="AP621" t="str">
            <v>906-0005</v>
          </cell>
          <cell r="AQ621" t="str">
            <v>宮古島市平良字西原1081</v>
          </cell>
          <cell r="AR621" t="str">
            <v>0980-72-2114</v>
          </cell>
          <cell r="AS621" t="str">
            <v>0980-72-2135</v>
          </cell>
          <cell r="AT621" t="str">
            <v>sho.nishibe@miyakojima.ed.jp</v>
          </cell>
          <cell r="AW621">
            <v>45566</v>
          </cell>
          <cell r="AX621">
            <v>5</v>
          </cell>
          <cell r="AY621">
            <v>1</v>
          </cell>
          <cell r="AZ621">
            <v>37</v>
          </cell>
        </row>
        <row r="622">
          <cell r="B622" t="str">
            <v>西辺幼稚園</v>
          </cell>
          <cell r="C622" t="str">
            <v>◎</v>
          </cell>
          <cell r="D622" t="str">
            <v>宮古</v>
          </cell>
          <cell r="E622" t="str">
            <v>宮古島市</v>
          </cell>
          <cell r="F622" t="str">
            <v>公立幼稚園</v>
          </cell>
          <cell r="G622" t="str">
            <v>西辺幼稚園ＰＴＡ</v>
          </cell>
          <cell r="H622">
            <v>109</v>
          </cell>
          <cell r="I622">
            <v>45363</v>
          </cell>
          <cell r="L622">
            <v>45470</v>
          </cell>
          <cell r="M622">
            <v>45471</v>
          </cell>
          <cell r="P622" t="str">
            <v>幼小まとめて</v>
          </cell>
          <cell r="S622" t="str">
            <v>與那覇　ゆきえ</v>
          </cell>
          <cell r="Z622">
            <v>0</v>
          </cell>
          <cell r="AG622">
            <v>0</v>
          </cell>
          <cell r="AH622">
            <v>0</v>
          </cell>
          <cell r="AI622">
            <v>0</v>
          </cell>
          <cell r="AM622" t="str">
            <v>加入=　◎,　受付日：03/08　入金日：06/26共済期間開始日：04/01【申請状況】名簿番号　14【問合せ状況】2</v>
          </cell>
          <cell r="AN622" t="str">
            <v>宮古島市立</v>
          </cell>
          <cell r="AP622" t="str">
            <v>906-0005</v>
          </cell>
          <cell r="AQ622" t="str">
            <v>宮古島市平良字西原1081</v>
          </cell>
          <cell r="AR622" t="str">
            <v>0980-72-2088</v>
          </cell>
          <cell r="AW622">
            <v>45517</v>
          </cell>
          <cell r="AX622">
            <v>5</v>
          </cell>
          <cell r="AY622">
            <v>3</v>
          </cell>
          <cell r="AZ622">
            <v>37</v>
          </cell>
        </row>
        <row r="623">
          <cell r="B623" t="str">
            <v>狩俣小</v>
          </cell>
          <cell r="C623" t="str">
            <v>◎</v>
          </cell>
          <cell r="D623" t="str">
            <v>宮古</v>
          </cell>
          <cell r="E623" t="str">
            <v>宮古島市</v>
          </cell>
          <cell r="F623" t="str">
            <v>小学校</v>
          </cell>
          <cell r="G623" t="str">
            <v>狩俣小学校・幼稚園ＰＴＡ</v>
          </cell>
          <cell r="H623">
            <v>197</v>
          </cell>
          <cell r="I623">
            <v>45376</v>
          </cell>
          <cell r="J623">
            <v>45428</v>
          </cell>
          <cell r="K623" t="str">
            <v>郵</v>
          </cell>
          <cell r="L623">
            <v>45429</v>
          </cell>
          <cell r="M623">
            <v>45430</v>
          </cell>
          <cell r="O623">
            <v>45455</v>
          </cell>
          <cell r="P623" t="str">
            <v>全世帯加入</v>
          </cell>
          <cell r="R623" t="str">
            <v>狩俣 秀樹</v>
          </cell>
          <cell r="S623" t="str">
            <v>平良　優（教頭）</v>
          </cell>
          <cell r="T623">
            <v>13</v>
          </cell>
          <cell r="U623">
            <v>11</v>
          </cell>
          <cell r="Z623">
            <v>24</v>
          </cell>
          <cell r="AG623">
            <v>0</v>
          </cell>
          <cell r="AH623">
            <v>24</v>
          </cell>
          <cell r="AI623">
            <v>3600</v>
          </cell>
          <cell r="AM623" t="str">
            <v>加入=　◎,　受付日：03/06　入金日：05/25共済期間開始日：04/01【申請状況】5.5.22　faxにて様式2届く名簿は郵送になる。_x000D_
5.5.22　様式2等の提出についての問合せあり。_x000D_
名簿番号　15【問合せ状況】全世帯加入　×2</v>
          </cell>
          <cell r="AN623" t="str">
            <v>宮古島市立</v>
          </cell>
          <cell r="AO623" t="str">
            <v>狩俣幼小</v>
          </cell>
          <cell r="AP623" t="str">
            <v>906-0002</v>
          </cell>
          <cell r="AQ623" t="str">
            <v>宮古島市平良字狩俣1242</v>
          </cell>
          <cell r="AR623" t="str">
            <v>0980-72-5151</v>
          </cell>
          <cell r="AS623" t="str">
            <v>0980-72-5100</v>
          </cell>
          <cell r="AT623" t="str">
            <v>sho.karimata@miyakojima.ed.jp</v>
          </cell>
          <cell r="AW623">
            <v>45455</v>
          </cell>
          <cell r="AX623">
            <v>5</v>
          </cell>
          <cell r="AY623">
            <v>1</v>
          </cell>
          <cell r="AZ623">
            <v>37</v>
          </cell>
        </row>
        <row r="624">
          <cell r="B624" t="str">
            <v>狩俣幼稚園</v>
          </cell>
          <cell r="C624" t="str">
            <v/>
          </cell>
          <cell r="D624" t="str">
            <v>宮古</v>
          </cell>
          <cell r="E624" t="str">
            <v>宮古島市</v>
          </cell>
          <cell r="F624" t="str">
            <v>公立幼稚園</v>
          </cell>
          <cell r="M624" t="str">
            <v/>
          </cell>
          <cell r="P624" t="str">
            <v>24-04-05 今年度から休園との連絡あり</v>
          </cell>
          <cell r="R624" t="str">
            <v>伊良部 勝</v>
          </cell>
          <cell r="S624" t="str">
            <v>下地美和子教頭</v>
          </cell>
          <cell r="Z624">
            <v>0</v>
          </cell>
          <cell r="AG624">
            <v>0</v>
          </cell>
          <cell r="AH624">
            <v>0</v>
          </cell>
          <cell r="AI624" t="str">
            <v/>
          </cell>
          <cell r="AM624" t="str">
            <v>加入=　◎,　受付日：03/06　入金日：05/25共済期間開始日：04/01【申請状況】名簿番号　16【問合せ状況】2</v>
          </cell>
          <cell r="AN624" t="str">
            <v>宮古島市立</v>
          </cell>
          <cell r="AP624" t="str">
            <v>906-0002</v>
          </cell>
          <cell r="AQ624" t="str">
            <v>宮古島市平良字狩俣1242</v>
          </cell>
          <cell r="AR624" t="str">
            <v>0980-72-5718</v>
          </cell>
          <cell r="AW624">
            <v>45387</v>
          </cell>
          <cell r="AX624">
            <v>5</v>
          </cell>
          <cell r="AY624">
            <v>3</v>
          </cell>
          <cell r="AZ624">
            <v>37</v>
          </cell>
        </row>
        <row r="625">
          <cell r="B625" t="str">
            <v>池間小中</v>
          </cell>
          <cell r="C625" t="str">
            <v>◎</v>
          </cell>
          <cell r="D625" t="str">
            <v>宮古</v>
          </cell>
          <cell r="E625" t="str">
            <v>宮古島市</v>
          </cell>
          <cell r="F625" t="str">
            <v>小学校</v>
          </cell>
          <cell r="G625" t="str">
            <v>池間小学校・中学校ＰＴＡ</v>
          </cell>
          <cell r="H625">
            <v>130</v>
          </cell>
          <cell r="I625">
            <v>45365</v>
          </cell>
          <cell r="J625">
            <v>45413</v>
          </cell>
          <cell r="K625" t="str">
            <v>郵</v>
          </cell>
          <cell r="L625">
            <v>45412</v>
          </cell>
          <cell r="M625">
            <v>45413</v>
          </cell>
          <cell r="O625">
            <v>45455</v>
          </cell>
          <cell r="P625" t="str">
            <v xml:space="preserve">全世帯加入_x000D_
</v>
          </cell>
          <cell r="R625" t="str">
            <v>浜川笑子</v>
          </cell>
          <cell r="S625" t="str">
            <v>平良覚教頭　</v>
          </cell>
          <cell r="T625">
            <v>11</v>
          </cell>
          <cell r="U625">
            <v>14</v>
          </cell>
          <cell r="Z625">
            <v>25</v>
          </cell>
          <cell r="AG625">
            <v>0</v>
          </cell>
          <cell r="AH625">
            <v>25</v>
          </cell>
          <cell r="AI625">
            <v>3750</v>
          </cell>
          <cell r="AM625" t="str">
            <v>加入=　◎,　受付日：03/15　入金日：05/08共済期間開始日：04/01【申請状況】5.5.8　様式2メールにて届く。全世帯加入だが、_x000D_
　　　ＰＴ名簿届く。5/2ゆうちょから振込予定_x000D_
名簿番号　17【問合せ状況】全世帯加入　〇2</v>
          </cell>
          <cell r="AN625" t="str">
            <v>宮古島市立</v>
          </cell>
          <cell r="AO625" t="str">
            <v>池間幼小中</v>
          </cell>
          <cell r="AP625" t="str">
            <v>906-0421</v>
          </cell>
          <cell r="AQ625" t="str">
            <v>宮古島市平良字池間903</v>
          </cell>
          <cell r="AR625" t="str">
            <v>0980-75-2013</v>
          </cell>
          <cell r="AS625" t="str">
            <v>0980-75-2330</v>
          </cell>
          <cell r="AT625" t="str">
            <v>sho_chu.ikema@miyakojima.ed.jp</v>
          </cell>
          <cell r="AW625">
            <v>45455</v>
          </cell>
          <cell r="AX625">
            <v>5</v>
          </cell>
          <cell r="AY625">
            <v>1</v>
          </cell>
          <cell r="AZ625">
            <v>37</v>
          </cell>
        </row>
        <row r="626">
          <cell r="B626" t="str">
            <v>池間中</v>
          </cell>
          <cell r="C626" t="str">
            <v>◎</v>
          </cell>
          <cell r="D626" t="str">
            <v>宮古</v>
          </cell>
          <cell r="E626" t="str">
            <v>宮古島市</v>
          </cell>
          <cell r="F626" t="str">
            <v>中学校</v>
          </cell>
          <cell r="H626">
            <v>130</v>
          </cell>
          <cell r="I626">
            <v>45365</v>
          </cell>
          <cell r="L626">
            <v>45412</v>
          </cell>
          <cell r="M626">
            <v>45413</v>
          </cell>
          <cell r="P626" t="str">
            <v xml:space="preserve">小中まとめて_x000D_
</v>
          </cell>
          <cell r="R626" t="str">
            <v xml:space="preserve"> </v>
          </cell>
          <cell r="Z626">
            <v>0</v>
          </cell>
          <cell r="AG626">
            <v>0</v>
          </cell>
          <cell r="AH626">
            <v>0</v>
          </cell>
          <cell r="AI626">
            <v>0</v>
          </cell>
          <cell r="AM626" t="str">
            <v>加入=　◎,　受付日：03/15　入金日：05/08共済期間開始日：04/01【申請状況】【問合せ状況】2</v>
          </cell>
          <cell r="AP626" t="str">
            <v>906-0421</v>
          </cell>
          <cell r="AQ626" t="str">
            <v>宮古島市平良字池間903</v>
          </cell>
          <cell r="AR626" t="str">
            <v>0980-75-2013</v>
          </cell>
          <cell r="AS626" t="str">
            <v>0980-75-2330</v>
          </cell>
          <cell r="AT626" t="str">
            <v>sho_chu.ikema@miyakojima.ed.jp</v>
          </cell>
          <cell r="AW626">
            <v>45517</v>
          </cell>
          <cell r="AX626">
            <v>5</v>
          </cell>
          <cell r="AY626">
            <v>2</v>
          </cell>
          <cell r="AZ626">
            <v>37</v>
          </cell>
        </row>
        <row r="627">
          <cell r="B627" t="str">
            <v>西城小</v>
          </cell>
          <cell r="C627" t="str">
            <v>◎</v>
          </cell>
          <cell r="D627" t="str">
            <v>宮古</v>
          </cell>
          <cell r="E627" t="str">
            <v>宮古島市</v>
          </cell>
          <cell r="F627" t="str">
            <v>小学校</v>
          </cell>
          <cell r="G627" t="str">
            <v>西城小学校・幼稚園ＰＴＡ</v>
          </cell>
          <cell r="H627">
            <v>244</v>
          </cell>
          <cell r="I627">
            <v>45378</v>
          </cell>
          <cell r="J627">
            <v>45457</v>
          </cell>
          <cell r="K627" t="str">
            <v>農</v>
          </cell>
          <cell r="L627">
            <v>45456</v>
          </cell>
          <cell r="M627">
            <v>45457</v>
          </cell>
          <cell r="O627">
            <v>45463</v>
          </cell>
          <cell r="P627" t="str">
            <v>幼稚園と一緒の加入、全世帯加入_x000D_
（会長名OK）</v>
          </cell>
          <cell r="R627" t="str">
            <v>佐久田 翔</v>
          </cell>
          <cell r="S627" t="str">
            <v>仲本 和史（教頭）</v>
          </cell>
          <cell r="T627">
            <v>55</v>
          </cell>
          <cell r="U627">
            <v>14</v>
          </cell>
          <cell r="X627">
            <v>3</v>
          </cell>
          <cell r="Z627">
            <v>72</v>
          </cell>
          <cell r="AA627">
            <v>7</v>
          </cell>
          <cell r="AB627">
            <v>1</v>
          </cell>
          <cell r="AE627">
            <v>4</v>
          </cell>
          <cell r="AG627">
            <v>12</v>
          </cell>
          <cell r="AH627">
            <v>84</v>
          </cell>
          <cell r="AI627">
            <v>12600</v>
          </cell>
          <cell r="AM627" t="str">
            <v>加入=　◎,　受付日：03/31　入金日：06/26共済期間開始日：04/01【申請状況】5.6.26　メールにて様式2、準会員名簿届く_x000D_
名簿番号　18【問合せ状況】全世帯加入　〇2</v>
          </cell>
          <cell r="AN627" t="str">
            <v>宮古島市立</v>
          </cell>
          <cell r="AO627" t="str">
            <v>西城幼小</v>
          </cell>
          <cell r="AP627" t="str">
            <v>906-0106</v>
          </cell>
          <cell r="AQ627" t="str">
            <v>宮古島市城辺字西里添1048</v>
          </cell>
          <cell r="AR627" t="str">
            <v>0980-77-4102</v>
          </cell>
          <cell r="AS627" t="str">
            <v>0980-77-4114</v>
          </cell>
          <cell r="AT627" t="str">
            <v>sho.seijo@miyakojima.ed.jp</v>
          </cell>
          <cell r="AW627">
            <v>45463</v>
          </cell>
          <cell r="AX627">
            <v>5</v>
          </cell>
          <cell r="AY627">
            <v>1</v>
          </cell>
          <cell r="AZ627">
            <v>37</v>
          </cell>
        </row>
        <row r="628">
          <cell r="B628" t="str">
            <v>西城幼稚園</v>
          </cell>
          <cell r="C628" t="str">
            <v>◎</v>
          </cell>
          <cell r="D628" t="str">
            <v>宮古</v>
          </cell>
          <cell r="E628" t="str">
            <v>宮古島市</v>
          </cell>
          <cell r="F628" t="str">
            <v>公立幼稚園</v>
          </cell>
          <cell r="G628" t="str">
            <v>西城幼稚園ＰＴＡ</v>
          </cell>
          <cell r="H628">
            <v>244</v>
          </cell>
          <cell r="I628">
            <v>45378</v>
          </cell>
          <cell r="L628">
            <v>45456</v>
          </cell>
          <cell r="M628">
            <v>45457</v>
          </cell>
          <cell r="P628" t="str">
            <v>幼小まとめて</v>
          </cell>
          <cell r="S628" t="str">
            <v>亀川はるみ</v>
          </cell>
          <cell r="Z628">
            <v>0</v>
          </cell>
          <cell r="AG628">
            <v>0</v>
          </cell>
          <cell r="AH628">
            <v>0</v>
          </cell>
          <cell r="AI628">
            <v>0</v>
          </cell>
          <cell r="AM628" t="str">
            <v>加入=　◎,　受付日：03/31　入金日：06/26共済期間開始日：04/01【申請状況】名簿番号　19　西城小と一緒の加入【問合せ状況】2</v>
          </cell>
          <cell r="AN628" t="str">
            <v>宮古島市立</v>
          </cell>
          <cell r="AP628" t="str">
            <v>906-0106</v>
          </cell>
          <cell r="AQ628" t="str">
            <v>宮古島市城辺字西里添1048</v>
          </cell>
          <cell r="AR628" t="str">
            <v>0980-77-4502</v>
          </cell>
          <cell r="AW628">
            <v>45517</v>
          </cell>
          <cell r="AX628">
            <v>5</v>
          </cell>
          <cell r="AY628">
            <v>3</v>
          </cell>
          <cell r="AZ628">
            <v>37</v>
          </cell>
        </row>
        <row r="629">
          <cell r="B629" t="str">
            <v>城辺小</v>
          </cell>
          <cell r="C629" t="str">
            <v>◎</v>
          </cell>
          <cell r="D629" t="str">
            <v>宮古</v>
          </cell>
          <cell r="E629" t="str">
            <v>宮古島市</v>
          </cell>
          <cell r="F629" t="str">
            <v>小学校</v>
          </cell>
          <cell r="G629" t="str">
            <v>城辺小学校ＰＴＡ</v>
          </cell>
          <cell r="H629">
            <v>234</v>
          </cell>
          <cell r="I629">
            <v>45377</v>
          </cell>
          <cell r="J629">
            <v>45377</v>
          </cell>
          <cell r="K629" t="str">
            <v>農</v>
          </cell>
          <cell r="L629">
            <v>45446</v>
          </cell>
          <cell r="M629">
            <v>45447</v>
          </cell>
          <cell r="O629">
            <v>45455</v>
          </cell>
          <cell r="P629" t="str">
            <v>全世帯加入</v>
          </cell>
          <cell r="R629" t="str">
            <v>佐久川憲一</v>
          </cell>
          <cell r="S629" t="str">
            <v>砂川月見　図書司書　月～金9時～16時</v>
          </cell>
          <cell r="T629">
            <v>42</v>
          </cell>
          <cell r="U629">
            <v>18</v>
          </cell>
          <cell r="Z629">
            <v>60</v>
          </cell>
          <cell r="AG629">
            <v>0</v>
          </cell>
          <cell r="AH629">
            <v>60</v>
          </cell>
          <cell r="AI629">
            <v>9000</v>
          </cell>
          <cell r="AM629" t="str">
            <v>加入=　◎,　受付日：03/17　入金日：05/23共済期間開始日：04/01【申請状況】5.5.23　faxにて様式2、ＰＴ名簿届く。_x000D_
　　　　5/23入金予定_x000D_
名簿番号　20【問合せ状況】全世帯加入　〇2</v>
          </cell>
          <cell r="AN629" t="str">
            <v>宮古島市立</v>
          </cell>
          <cell r="AO629" t="str">
            <v>城辺幼小</v>
          </cell>
          <cell r="AP629" t="str">
            <v>906-0103</v>
          </cell>
          <cell r="AQ629" t="str">
            <v>宮古島市城辺字福里878</v>
          </cell>
          <cell r="AR629" t="str">
            <v>0980-77-4103</v>
          </cell>
          <cell r="AS629" t="str">
            <v>0980-77-4129</v>
          </cell>
          <cell r="AT629" t="str">
            <v>sho.gusukube@miyakojima.ed.jp</v>
          </cell>
          <cell r="AW629">
            <v>45460</v>
          </cell>
          <cell r="AX629">
            <v>5</v>
          </cell>
          <cell r="AY629">
            <v>1</v>
          </cell>
          <cell r="AZ629">
            <v>37</v>
          </cell>
        </row>
        <row r="630">
          <cell r="B630" t="str">
            <v>福嶺小</v>
          </cell>
          <cell r="C630" t="str">
            <v>◎</v>
          </cell>
          <cell r="D630" t="str">
            <v>宮古</v>
          </cell>
          <cell r="E630" t="str">
            <v>宮古島市</v>
          </cell>
          <cell r="F630" t="str">
            <v>小学校</v>
          </cell>
          <cell r="G630" t="str">
            <v>福嶺小学校ＰＴＡ</v>
          </cell>
          <cell r="H630">
            <v>170</v>
          </cell>
          <cell r="I630">
            <v>45372</v>
          </cell>
          <cell r="J630">
            <v>45534</v>
          </cell>
          <cell r="K630" t="str">
            <v>郵</v>
          </cell>
          <cell r="L630">
            <v>45534</v>
          </cell>
          <cell r="M630">
            <v>45535</v>
          </cell>
          <cell r="O630">
            <v>45539</v>
          </cell>
          <cell r="P630" t="str">
            <v>全世帯加入（会長名OK）</v>
          </cell>
          <cell r="R630" t="str">
            <v>平良 江梨香</v>
          </cell>
          <cell r="S630" t="str">
            <v>新屋哲教頭平日8時～17時</v>
          </cell>
          <cell r="T630">
            <v>7</v>
          </cell>
          <cell r="U630">
            <v>10</v>
          </cell>
          <cell r="Z630">
            <v>17</v>
          </cell>
          <cell r="AG630">
            <v>0</v>
          </cell>
          <cell r="AH630">
            <v>17</v>
          </cell>
          <cell r="AI630">
            <v>2550</v>
          </cell>
          <cell r="AM630" t="str">
            <v>加入=　◎,　受付日：07/31　入金日：07/31共済期間開始日：08/01【申請状況】5.7.31　メールにて様式1.2、準会員名簿届く_x000D_
5.7.31　新屋教頭先生、ホームページ確認後_x000D_
　　　　対応しますとの事。_x000D_
名簿番号　22【問合せ状況】全世帯加入　〇2</v>
          </cell>
          <cell r="AN630" t="str">
            <v>宮古島市立</v>
          </cell>
          <cell r="AO630" t="str">
            <v>福嶺小</v>
          </cell>
          <cell r="AP630" t="str">
            <v>906-0102</v>
          </cell>
          <cell r="AQ630" t="str">
            <v>宮古島市城辺字新城448</v>
          </cell>
          <cell r="AR630" t="str">
            <v>0980-77-4105</v>
          </cell>
          <cell r="AS630" t="str">
            <v>0980-77-4127</v>
          </cell>
          <cell r="AT630" t="str">
            <v>sho.hukumine@miyakojima.ed.jp</v>
          </cell>
          <cell r="AW630">
            <v>45544</v>
          </cell>
          <cell r="AX630">
            <v>5</v>
          </cell>
          <cell r="AY630">
            <v>1</v>
          </cell>
          <cell r="AZ630">
            <v>37</v>
          </cell>
        </row>
        <row r="631">
          <cell r="B631" t="str">
            <v>砂川小</v>
          </cell>
          <cell r="C631" t="str">
            <v>◎</v>
          </cell>
          <cell r="D631" t="str">
            <v>宮古</v>
          </cell>
          <cell r="E631" t="str">
            <v>宮古島市</v>
          </cell>
          <cell r="F631" t="str">
            <v>小学校</v>
          </cell>
          <cell r="G631" t="str">
            <v>砂川小学校ＰＴＡ</v>
          </cell>
          <cell r="H631">
            <v>158</v>
          </cell>
          <cell r="I631">
            <v>45370</v>
          </cell>
          <cell r="J631">
            <v>45441</v>
          </cell>
          <cell r="K631" t="str">
            <v>郵</v>
          </cell>
          <cell r="L631">
            <v>45441</v>
          </cell>
          <cell r="M631">
            <v>45442</v>
          </cell>
          <cell r="O631">
            <v>45455</v>
          </cell>
          <cell r="P631" t="str">
            <v>全世帯加入</v>
          </cell>
          <cell r="R631" t="str">
            <v>久貝 紀喜</v>
          </cell>
          <cell r="S631" t="str">
            <v>垣花律子Ｐ会計月～金9時～16時</v>
          </cell>
          <cell r="T631">
            <v>45</v>
          </cell>
          <cell r="U631">
            <v>15</v>
          </cell>
          <cell r="Z631">
            <v>60</v>
          </cell>
          <cell r="AG631">
            <v>0</v>
          </cell>
          <cell r="AH631">
            <v>60</v>
          </cell>
          <cell r="AI631">
            <v>9000</v>
          </cell>
          <cell r="AM631" t="str">
            <v>加入=　◎,　受付日：02/27　入金日：06/05共済期間開始日：04/01【申請状況】5.6.5　メールにて様式2、ＰＴ名簿届く_x000D_
名簿番号　23【問合せ状況】全世帯加入　〇2</v>
          </cell>
          <cell r="AN631" t="str">
            <v>宮古島市立</v>
          </cell>
          <cell r="AO631" t="str">
            <v>砂川幼小</v>
          </cell>
          <cell r="AP631" t="str">
            <v>906-0108</v>
          </cell>
          <cell r="AQ631" t="str">
            <v>宮古島市城辺字砂川605</v>
          </cell>
          <cell r="AR631" t="str">
            <v>0980-77-4106</v>
          </cell>
          <cell r="AS631" t="str">
            <v>0980-77-4130</v>
          </cell>
          <cell r="AT631" t="str">
            <v>sho.sunagawa@miyakojima.ed.jp</v>
          </cell>
          <cell r="AW631">
            <v>45455</v>
          </cell>
          <cell r="AX631">
            <v>5</v>
          </cell>
          <cell r="AY631">
            <v>1</v>
          </cell>
          <cell r="AZ631">
            <v>37</v>
          </cell>
        </row>
        <row r="632">
          <cell r="B632" t="str">
            <v>下地小</v>
          </cell>
          <cell r="C632" t="str">
            <v>◎</v>
          </cell>
          <cell r="D632" t="str">
            <v>宮古</v>
          </cell>
          <cell r="E632" t="str">
            <v>宮古島市</v>
          </cell>
          <cell r="F632" t="str">
            <v>小学校</v>
          </cell>
          <cell r="G632" t="str">
            <v>下地小学校ＰＴＡ</v>
          </cell>
          <cell r="H632">
            <v>39</v>
          </cell>
          <cell r="I632">
            <v>45355</v>
          </cell>
          <cell r="J632">
            <v>45471</v>
          </cell>
          <cell r="K632" t="str">
            <v>郵</v>
          </cell>
          <cell r="L632">
            <v>45464</v>
          </cell>
          <cell r="M632">
            <v>45465</v>
          </cell>
          <cell r="O632">
            <v>45474</v>
          </cell>
          <cell r="P632" t="str">
            <v>全世帯加入（会長名OK）</v>
          </cell>
          <cell r="R632" t="str">
            <v>根間 健太</v>
          </cell>
          <cell r="S632" t="str">
            <v>北村貴徳　教頭</v>
          </cell>
          <cell r="T632">
            <v>144</v>
          </cell>
          <cell r="U632">
            <v>22</v>
          </cell>
          <cell r="Z632">
            <v>166</v>
          </cell>
          <cell r="AG632">
            <v>0</v>
          </cell>
          <cell r="AH632">
            <v>166</v>
          </cell>
          <cell r="AI632">
            <v>24900</v>
          </cell>
          <cell r="AM632" t="str">
            <v>加入=　◎,　受付日：03/13　入金日：07/25共済期間開始日：07/26【申請状況】5.7.25　メールにて様式2届く。引継ぎ時に_x000D_
　　　　困る為、年度初めにも通知が欲しいとの_x000D_
　　　　ご意見あり。_x000D_
　　　　6月末までの_x000D_
5.7.25　教頭先生に話し、確認してみるとの事。_x000D_
5.7.14　様式2入金未だ_x000D_
名簿番号　25【問合せ状況】全世帯加入　〇2</v>
          </cell>
          <cell r="AN632" t="str">
            <v>宮古島市立</v>
          </cell>
          <cell r="AO632" t="str">
            <v>下地小</v>
          </cell>
          <cell r="AP632" t="str">
            <v>906-0303</v>
          </cell>
          <cell r="AQ632" t="str">
            <v>宮古島市下地字洲鎌305</v>
          </cell>
          <cell r="AR632" t="str">
            <v>0980-76-6008</v>
          </cell>
          <cell r="AS632" t="str">
            <v>0980-76-6953</v>
          </cell>
          <cell r="AT632" t="str">
            <v>sho.shimoji@miyakojima.ed.jp</v>
          </cell>
          <cell r="AW632">
            <v>45566</v>
          </cell>
          <cell r="AX632">
            <v>5</v>
          </cell>
          <cell r="AY632">
            <v>1</v>
          </cell>
          <cell r="AZ632">
            <v>37</v>
          </cell>
        </row>
        <row r="633">
          <cell r="B633" t="str">
            <v>上野小</v>
          </cell>
          <cell r="C633" t="str">
            <v>◎</v>
          </cell>
          <cell r="D633" t="str">
            <v>宮古</v>
          </cell>
          <cell r="E633" t="str">
            <v>宮古島市</v>
          </cell>
          <cell r="F633" t="str">
            <v>小学校</v>
          </cell>
          <cell r="G633" t="str">
            <v>上野小学校ＰＴＡ</v>
          </cell>
          <cell r="H633">
            <v>110</v>
          </cell>
          <cell r="I633">
            <v>45363</v>
          </cell>
          <cell r="J633">
            <v>45471</v>
          </cell>
          <cell r="K633" t="str">
            <v>郵</v>
          </cell>
          <cell r="L633">
            <v>45471</v>
          </cell>
          <cell r="M633">
            <v>45472</v>
          </cell>
          <cell r="O633">
            <v>45478</v>
          </cell>
          <cell r="P633" t="str">
            <v>全世帯加入（会長名OK）</v>
          </cell>
          <cell r="R633" t="str">
            <v>砂川 佳輝</v>
          </cell>
          <cell r="S633" t="str">
            <v>上原真奈美Ｐ事務平日9時～16時</v>
          </cell>
          <cell r="T633">
            <v>152</v>
          </cell>
          <cell r="U633">
            <v>23</v>
          </cell>
          <cell r="Z633">
            <v>175</v>
          </cell>
          <cell r="AG633">
            <v>0</v>
          </cell>
          <cell r="AH633">
            <v>175</v>
          </cell>
          <cell r="AI633">
            <v>26250</v>
          </cell>
          <cell r="AM633" t="str">
            <v>加入=　◎,　受付日：03/15　入金日：08/21共済期間開始日：08/22【申請状況】5.8.22　FAXにて様式2届く8/21入金予定との事。_x000D_
5.8.21　明日から出勤との事。契約について、_x000D_
　　　　少し、伝言した。_x000D_
5.7.25　奥濱さんから上原さんへ_x000D_
　　　　ＨＰを見ながら対応するとの事。_x000D_
5.7.14　様式2、入金未だ_x000D_
名簿番号　26【問合せ状況】全世帯加入　〇2</v>
          </cell>
          <cell r="AN633" t="str">
            <v>宮古島市立</v>
          </cell>
          <cell r="AO633" t="str">
            <v>上野小・幼</v>
          </cell>
          <cell r="AP633" t="str">
            <v>906-0201</v>
          </cell>
          <cell r="AQ633" t="str">
            <v>宮古島市上野字野原734-2</v>
          </cell>
          <cell r="AR633" t="str">
            <v>0980-76-6906</v>
          </cell>
          <cell r="AS633" t="str">
            <v>0980-76-6701</v>
          </cell>
          <cell r="AT633" t="str">
            <v>sho.ueno@miyakojima.ed.jp</v>
          </cell>
          <cell r="AW633">
            <v>45566</v>
          </cell>
          <cell r="AX633">
            <v>5</v>
          </cell>
          <cell r="AY633">
            <v>1</v>
          </cell>
          <cell r="AZ633">
            <v>37</v>
          </cell>
        </row>
        <row r="634">
          <cell r="B634" t="str">
            <v>結の橋学園(伊良部島小学校)</v>
          </cell>
          <cell r="C634" t="str">
            <v>◎</v>
          </cell>
          <cell r="D634" t="str">
            <v>宮古</v>
          </cell>
          <cell r="E634" t="str">
            <v>宮古島市</v>
          </cell>
          <cell r="F634" t="str">
            <v>小学校</v>
          </cell>
          <cell r="G634" t="str">
            <v>結の橋学園ＰＴＣＡ</v>
          </cell>
          <cell r="H634">
            <v>241</v>
          </cell>
          <cell r="I634">
            <v>45377</v>
          </cell>
          <cell r="J634">
            <v>45449</v>
          </cell>
          <cell r="K634" t="str">
            <v>銀</v>
          </cell>
          <cell r="L634">
            <v>45450</v>
          </cell>
          <cell r="M634">
            <v>45451</v>
          </cell>
          <cell r="O634">
            <v>45455</v>
          </cell>
          <cell r="P634" t="str">
            <v>全世帯加入</v>
          </cell>
          <cell r="R634" t="str">
            <v>下地 勝</v>
          </cell>
          <cell r="S634" t="str">
            <v>砂川栄作(教頭)月～金時～16時</v>
          </cell>
          <cell r="T634">
            <v>194</v>
          </cell>
          <cell r="U634">
            <v>35</v>
          </cell>
          <cell r="Z634">
            <v>229</v>
          </cell>
          <cell r="AG634">
            <v>0</v>
          </cell>
          <cell r="AH634">
            <v>229</v>
          </cell>
          <cell r="AI634">
            <v>34350</v>
          </cell>
          <cell r="AM634" t="str">
            <v>加入=　◎,　受付日：07/28　入金日：07/31共済期間開始日：08/01【申請状況】5.7.31　メールにて様式2届く_x000D_
5.7.31　メールにて共済契約申込書届く_x000D_
　　　　様式2も請求中_x000D_
5.7.25　砂川教頭先生より、電話あり。_x000D_
　　　　対応しますとの事。_x000D_
名簿番号　27【問合せ状況】全世帯加入　〇2</v>
          </cell>
          <cell r="AN634" t="str">
            <v>宮古島市立</v>
          </cell>
          <cell r="AO634" t="str">
            <v>伊良部島小中</v>
          </cell>
          <cell r="AP634" t="str">
            <v>906-0502</v>
          </cell>
          <cell r="AQ634" t="str">
            <v>宮古島市伊良部字池間添1720</v>
          </cell>
          <cell r="AR634" t="str">
            <v>0980-78-4570</v>
          </cell>
          <cell r="AS634" t="str">
            <v>0980-78-4566</v>
          </cell>
          <cell r="AT634" t="str">
            <v>yuinohashi@miyakojima.ed.jp</v>
          </cell>
          <cell r="AV634">
            <v>43550</v>
          </cell>
          <cell r="AW634">
            <v>45455</v>
          </cell>
          <cell r="AX634">
            <v>5</v>
          </cell>
          <cell r="AY634">
            <v>1</v>
          </cell>
          <cell r="AZ634">
            <v>37</v>
          </cell>
        </row>
        <row r="635">
          <cell r="B635" t="str">
            <v>結の橋学園(伊良部島中学校)</v>
          </cell>
          <cell r="C635" t="str">
            <v>◎</v>
          </cell>
          <cell r="D635" t="str">
            <v>宮古</v>
          </cell>
          <cell r="E635" t="str">
            <v>宮古島市</v>
          </cell>
          <cell r="F635" t="str">
            <v>中学校</v>
          </cell>
          <cell r="H635">
            <v>241</v>
          </cell>
          <cell r="I635">
            <v>45377</v>
          </cell>
          <cell r="L635">
            <v>45450</v>
          </cell>
          <cell r="M635">
            <v>45451</v>
          </cell>
          <cell r="P635" t="str">
            <v>小中まとめて</v>
          </cell>
          <cell r="R635" t="str">
            <v xml:space="preserve"> </v>
          </cell>
          <cell r="Z635">
            <v>0</v>
          </cell>
          <cell r="AG635">
            <v>0</v>
          </cell>
          <cell r="AH635">
            <v>0</v>
          </cell>
          <cell r="AI635">
            <v>0</v>
          </cell>
          <cell r="AM635" t="str">
            <v>加入=　◎,　受付日：07/28　入金日：07/31共済期間開始日：08/01【申請状況】【問合せ状況】2</v>
          </cell>
          <cell r="AP635" t="str">
            <v>906-0502</v>
          </cell>
          <cell r="AQ635" t="str">
            <v>宮古島市伊良部字池間添1720</v>
          </cell>
          <cell r="AR635" t="str">
            <v>0980-78-4570</v>
          </cell>
          <cell r="AS635" t="str">
            <v>0980-78-4566</v>
          </cell>
          <cell r="AT635" t="str">
            <v>yuinohashi@miyakojima.ed.jp</v>
          </cell>
          <cell r="AW635">
            <v>45517</v>
          </cell>
          <cell r="AX635">
            <v>5</v>
          </cell>
          <cell r="AY635">
            <v>2</v>
          </cell>
          <cell r="AZ635">
            <v>37</v>
          </cell>
        </row>
        <row r="636">
          <cell r="B636" t="str">
            <v>平良中</v>
          </cell>
          <cell r="C636" t="str">
            <v>◎</v>
          </cell>
          <cell r="D636" t="str">
            <v>宮古</v>
          </cell>
          <cell r="E636" t="str">
            <v>宮古島市</v>
          </cell>
          <cell r="F636" t="str">
            <v>中学校</v>
          </cell>
          <cell r="G636" t="str">
            <v>平良中学校ＰＴＡ</v>
          </cell>
          <cell r="H636">
            <v>273</v>
          </cell>
          <cell r="I636">
            <v>45378</v>
          </cell>
          <cell r="J636">
            <v>45468</v>
          </cell>
          <cell r="K636" t="str">
            <v>銀</v>
          </cell>
          <cell r="L636">
            <v>45470</v>
          </cell>
          <cell r="M636">
            <v>45471</v>
          </cell>
          <cell r="O636">
            <v>45478</v>
          </cell>
          <cell r="P636" t="str">
            <v>02-07 新規T1あり、納入待ち_x000D_
09-03 新規P1、T1報告あり。納入待ち。_x000D_
08-21 県外より転入P1あり。宮Pで預かり中。年内でタイミングいい時に振込依頼済。_x000D_
_x000D_
全世帯加入（会長名OK）</v>
          </cell>
          <cell r="R636" t="str">
            <v>稲垣 聖司</v>
          </cell>
          <cell r="S636" t="str">
            <v>上地 京子（P事務月～金9時～12時</v>
          </cell>
          <cell r="T636">
            <v>433</v>
          </cell>
          <cell r="U636">
            <v>54</v>
          </cell>
          <cell r="V636">
            <v>2</v>
          </cell>
          <cell r="W636">
            <v>2</v>
          </cell>
          <cell r="Z636">
            <v>491</v>
          </cell>
          <cell r="AG636">
            <v>0</v>
          </cell>
          <cell r="AH636">
            <v>491</v>
          </cell>
          <cell r="AI636">
            <v>73650</v>
          </cell>
          <cell r="AM636" t="str">
            <v>加入=　◎,　受付日：03/16　入金日：06/29共済期間開始日：04/01【申請状況】6.2.29　宮古地区Ｐ連、真榮城さんに問合せた_x000D_
　　　ところ、150円預かっているとの事。_x000D_
　　　3/6の三役会か3/16の理事会に宮古地区_x000D_
　　　会長に預けるとの事。_x000D_
5.12.7　P事務→11/30報告分掛金を宮古地区Ｐへ_x000D_
5.11.30　FAXにてＰ1追加_x000D_
5.11.14　150円宮古地区より受取る(めぐみさん_x000D_
　　　　預かり)_x000D_
5.10.25　FAXにて10/10分請求済_x000D_
5.10.10　Ｐ1追加_x000D_
5.6.26　Faxにて様式2、転入報告届く_x000D_
　　　　6/30入金予定に数を含むとのこと。_x000D_
5.6.14　様式2他FAX送信した。_x000D_
5.3.16　元宮古地区Ｐ連の前里さんが2月から_x000D_
　　　　事務局担当との事で℡あり。_x000D_
名簿番号　28【問合せ状況】全世帯加入　〇2</v>
          </cell>
          <cell r="AN636" t="str">
            <v>宮古島市立</v>
          </cell>
          <cell r="AO636" t="str">
            <v>平良中</v>
          </cell>
          <cell r="AP636" t="str">
            <v>906-0012</v>
          </cell>
          <cell r="AQ636" t="str">
            <v>宮古島市平良字西里724</v>
          </cell>
          <cell r="AR636" t="str">
            <v>0980-72-2227</v>
          </cell>
          <cell r="AS636" t="str">
            <v>0980-72-2127</v>
          </cell>
          <cell r="AT636" t="str">
            <v>tairachu2227@gmail.com</v>
          </cell>
          <cell r="AW636">
            <v>45695</v>
          </cell>
          <cell r="AX636">
            <v>5</v>
          </cell>
          <cell r="AY636">
            <v>2</v>
          </cell>
          <cell r="AZ636">
            <v>37</v>
          </cell>
        </row>
        <row r="637">
          <cell r="B637" t="str">
            <v>北中</v>
          </cell>
          <cell r="C637" t="str">
            <v>◎</v>
          </cell>
          <cell r="D637" t="str">
            <v>宮古</v>
          </cell>
          <cell r="E637" t="str">
            <v>宮古島市</v>
          </cell>
          <cell r="F637" t="str">
            <v>中学校</v>
          </cell>
          <cell r="G637" t="str">
            <v>北中学校ＰＴＡ</v>
          </cell>
          <cell r="H637">
            <v>129</v>
          </cell>
          <cell r="I637">
            <v>45365</v>
          </cell>
          <cell r="J637">
            <v>45492</v>
          </cell>
          <cell r="K637" t="str">
            <v>銀</v>
          </cell>
          <cell r="L637">
            <v>45495</v>
          </cell>
          <cell r="M637">
            <v>45496</v>
          </cell>
          <cell r="O637">
            <v>45496</v>
          </cell>
          <cell r="P637" t="str">
            <v>全世帯加入（会長名OK）</v>
          </cell>
          <cell r="R637" t="str">
            <v>新城 浩司</v>
          </cell>
          <cell r="S637" t="str">
            <v>宮城　周（教頭）</v>
          </cell>
          <cell r="T637">
            <v>325</v>
          </cell>
          <cell r="U637">
            <v>31</v>
          </cell>
          <cell r="Z637">
            <v>356</v>
          </cell>
          <cell r="AG637">
            <v>0</v>
          </cell>
          <cell r="AH637">
            <v>356</v>
          </cell>
          <cell r="AI637">
            <v>53400</v>
          </cell>
          <cell r="AM637" t="str">
            <v>加入=　◎,　受付日：03/22　入金日：06/27共済期間開始日：04/01【申請状況】5.9.11　琉銀に50円入金あり_x000D_
5.9.6　会計より電話あり。50円宮古地区Ｐ連に_x000D_
　　　預けるとの事。_x000D_
5.9.6　Ｐ事務午後1430出勤とのこと。折返し_x000D_
　　　伝言お願い_x000D_
5.6.22　メールにて様式2、ＰＴ名簿届くが_x000D_
　　　　共済掛金の記載額が違うため、確認中_x000D_
名簿番号　29【問合せ状況】全世帯加入　〇2</v>
          </cell>
          <cell r="AN637" t="str">
            <v>宮古島市立</v>
          </cell>
          <cell r="AO637" t="str">
            <v>北中</v>
          </cell>
          <cell r="AP637" t="str">
            <v>906-0006</v>
          </cell>
          <cell r="AQ637" t="str">
            <v>宮古島市平良字西仲宗根500</v>
          </cell>
          <cell r="AR637" t="str">
            <v>0980-72-9737</v>
          </cell>
          <cell r="AS637" t="str">
            <v>0980-73-5732</v>
          </cell>
          <cell r="AT637" t="str">
            <v>chu.kita@miyakojima.ed.jp</v>
          </cell>
          <cell r="AW637">
            <v>45496</v>
          </cell>
          <cell r="AX637">
            <v>5</v>
          </cell>
          <cell r="AY637">
            <v>2</v>
          </cell>
          <cell r="AZ637">
            <v>37</v>
          </cell>
        </row>
        <row r="638">
          <cell r="B638" t="str">
            <v>久松中</v>
          </cell>
          <cell r="C638" t="str">
            <v>◎</v>
          </cell>
          <cell r="D638" t="str">
            <v>宮古</v>
          </cell>
          <cell r="E638" t="str">
            <v>宮古島市</v>
          </cell>
          <cell r="F638" t="str">
            <v>中学校</v>
          </cell>
          <cell r="G638" t="str">
            <v>久松中学校ＰＴＡ</v>
          </cell>
          <cell r="H638">
            <v>419</v>
          </cell>
          <cell r="I638">
            <v>45420</v>
          </cell>
          <cell r="J638">
            <v>45420</v>
          </cell>
          <cell r="K638" t="str">
            <v>銀</v>
          </cell>
          <cell r="L638">
            <v>45420</v>
          </cell>
          <cell r="M638">
            <v>45421</v>
          </cell>
          <cell r="O638">
            <v>45455</v>
          </cell>
          <cell r="P638" t="str">
            <v>全世帯加入</v>
          </cell>
          <cell r="R638" t="str">
            <v>松原 慶</v>
          </cell>
          <cell r="S638" t="str">
            <v>富山 仁志（教頭）</v>
          </cell>
          <cell r="T638">
            <v>142</v>
          </cell>
          <cell r="U638">
            <v>18</v>
          </cell>
          <cell r="Z638">
            <v>160</v>
          </cell>
          <cell r="AG638">
            <v>0</v>
          </cell>
          <cell r="AH638">
            <v>160</v>
          </cell>
          <cell r="AI638">
            <v>24000</v>
          </cell>
          <cell r="AM638" t="str">
            <v>加入=　◎,　受付日：02/20　入金日：06/30共済期間開始日：04/01【申請状況】5.6.30　faxにて様式2届く_x000D_
名簿番号　30【問合せ状況】全世帯加入　〇2</v>
          </cell>
          <cell r="AN638" t="str">
            <v>宮古島市立</v>
          </cell>
          <cell r="AO638" t="str">
            <v>久松中</v>
          </cell>
          <cell r="AP638" t="str">
            <v>906-0015</v>
          </cell>
          <cell r="AQ638" t="str">
            <v>宮古島市平良字久貝932</v>
          </cell>
          <cell r="AR638" t="str">
            <v>0980-72-3247</v>
          </cell>
          <cell r="AS638" t="str">
            <v>0980-72-2100</v>
          </cell>
          <cell r="AT638" t="str">
            <v>chu.hisamatsu@miyakojima.ed.jp</v>
          </cell>
          <cell r="AW638">
            <v>45455</v>
          </cell>
          <cell r="AX638">
            <v>5</v>
          </cell>
          <cell r="AY638">
            <v>2</v>
          </cell>
          <cell r="AZ638">
            <v>37</v>
          </cell>
        </row>
        <row r="639">
          <cell r="B639" t="str">
            <v>鏡原中（宮）</v>
          </cell>
          <cell r="C639" t="str">
            <v>◎</v>
          </cell>
          <cell r="D639" t="str">
            <v>宮古</v>
          </cell>
          <cell r="E639" t="str">
            <v>宮古島市</v>
          </cell>
          <cell r="F639" t="str">
            <v>中学校</v>
          </cell>
          <cell r="G639" t="str">
            <v>鏡原中学校ＰＴＡ</v>
          </cell>
          <cell r="H639">
            <v>311</v>
          </cell>
          <cell r="I639">
            <v>45379</v>
          </cell>
          <cell r="J639">
            <v>45457</v>
          </cell>
          <cell r="K639" t="str">
            <v>農</v>
          </cell>
          <cell r="L639">
            <v>45456</v>
          </cell>
          <cell r="M639">
            <v>45457</v>
          </cell>
          <cell r="O639">
            <v>45463</v>
          </cell>
          <cell r="P639" t="str">
            <v>全世帯加入（会長名OK）</v>
          </cell>
          <cell r="R639" t="str">
            <v>新里 貴彦</v>
          </cell>
          <cell r="S639" t="str">
            <v>下地美幸月～金9時～16持半</v>
          </cell>
          <cell r="T639">
            <v>114</v>
          </cell>
          <cell r="U639">
            <v>19</v>
          </cell>
          <cell r="Z639">
            <v>133</v>
          </cell>
          <cell r="AG639">
            <v>0</v>
          </cell>
          <cell r="AH639">
            <v>133</v>
          </cell>
          <cell r="AI639">
            <v>19950</v>
          </cell>
          <cell r="AM639" t="str">
            <v>加入=　◎,　受付日：04/17　入金日：06/26共済期間開始日：04/18【申請状況】5.6.27　Faxにて様式2、ＰＴ名簿届く_x000D_
名簿番号　31【問合せ状況】全世帯加入　〇2</v>
          </cell>
          <cell r="AN639" t="str">
            <v>宮古島市立</v>
          </cell>
          <cell r="AO639" t="str">
            <v>鏡原中</v>
          </cell>
          <cell r="AP639" t="str">
            <v>906-0013</v>
          </cell>
          <cell r="AQ639" t="str">
            <v>宮古島市平良字下里3107-3</v>
          </cell>
          <cell r="AR639" t="str">
            <v>0980-72-3147</v>
          </cell>
          <cell r="AS639" t="str">
            <v>0980-72-3117</v>
          </cell>
          <cell r="AT639" t="str">
            <v>chu.kagamihara@miyakojima.ed.jp</v>
          </cell>
          <cell r="AW639">
            <v>45463</v>
          </cell>
          <cell r="AX639">
            <v>5</v>
          </cell>
          <cell r="AY639">
            <v>2</v>
          </cell>
          <cell r="AZ639">
            <v>37</v>
          </cell>
        </row>
        <row r="640">
          <cell r="B640" t="str">
            <v>西辺中</v>
          </cell>
          <cell r="C640" t="str">
            <v>◎</v>
          </cell>
          <cell r="D640" t="str">
            <v>宮古</v>
          </cell>
          <cell r="E640" t="str">
            <v>宮古島市</v>
          </cell>
          <cell r="F640" t="str">
            <v>中学校</v>
          </cell>
          <cell r="G640" t="str">
            <v>西辺中学校ＰＴＡ</v>
          </cell>
          <cell r="H640">
            <v>380</v>
          </cell>
          <cell r="I640">
            <v>45382</v>
          </cell>
          <cell r="J640">
            <v>45414</v>
          </cell>
          <cell r="K640" t="str">
            <v>銀</v>
          </cell>
          <cell r="L640">
            <v>45394</v>
          </cell>
          <cell r="M640">
            <v>45395</v>
          </cell>
          <cell r="O640">
            <v>45455</v>
          </cell>
          <cell r="P640" t="str">
            <v>24-04-05 「３月１日にメールで提出した」と連絡あり。こちらに受信ログはないが、協議結果、年度内受付で対応とした。</v>
          </cell>
          <cell r="R640" t="str">
            <v>花城 大介</v>
          </cell>
          <cell r="S640" t="str">
            <v>下地佐智夫教頭、塩月理香(P事務)</v>
          </cell>
          <cell r="T640">
            <v>42</v>
          </cell>
          <cell r="U640">
            <v>13</v>
          </cell>
          <cell r="Z640">
            <v>55</v>
          </cell>
          <cell r="AG640">
            <v>0</v>
          </cell>
          <cell r="AH640">
            <v>55</v>
          </cell>
          <cell r="AI640">
            <v>8250</v>
          </cell>
          <cell r="AM640" t="str">
            <v>加入=　◎,　受付日：07/31　入金日：08/01共済期間開始日：08/02【申請状況】5.7.31　共済契約申込書、確定世帯数の報告書_x000D_
　　　　届く_x000D_
5.7.31　教頭先生より電話あり。対応しますとの事_x000D_
　　　　福田対応。_x000D_
5.7.28　事務と話す。教頭先生が来週月曜に出勤_x000D_
　　　　ホームページの案内_x000D_
名簿番号　32【問合せ状況】全世帯加入　〇2</v>
          </cell>
          <cell r="AN640" t="str">
            <v>宮古島市立</v>
          </cell>
          <cell r="AO640" t="str">
            <v>西辺中</v>
          </cell>
          <cell r="AP640" t="str">
            <v>906-0005</v>
          </cell>
          <cell r="AQ640" t="str">
            <v>宮古島市平良字西原1138</v>
          </cell>
          <cell r="AR640" t="str">
            <v>0980-72-4047</v>
          </cell>
          <cell r="AS640" t="str">
            <v>0980-72-4049</v>
          </cell>
          <cell r="AT640" t="str">
            <v>chu.nishibe@city.miyakojima.ed.jp</v>
          </cell>
          <cell r="AW640">
            <v>45455</v>
          </cell>
          <cell r="AX640">
            <v>5</v>
          </cell>
          <cell r="AY640">
            <v>2</v>
          </cell>
          <cell r="AZ640">
            <v>37</v>
          </cell>
        </row>
        <row r="641">
          <cell r="B641" t="str">
            <v>狩俣中</v>
          </cell>
          <cell r="C641" t="str">
            <v>◎</v>
          </cell>
          <cell r="D641" t="str">
            <v>宮古</v>
          </cell>
          <cell r="E641" t="str">
            <v>宮古島市</v>
          </cell>
          <cell r="F641" t="str">
            <v>中学校</v>
          </cell>
          <cell r="G641" t="str">
            <v>狩俣中学校ＰＴＡ</v>
          </cell>
          <cell r="H641">
            <v>240</v>
          </cell>
          <cell r="I641">
            <v>45377</v>
          </cell>
          <cell r="J641">
            <v>45461</v>
          </cell>
          <cell r="K641" t="str">
            <v>郵</v>
          </cell>
          <cell r="L641">
            <v>45462</v>
          </cell>
          <cell r="M641">
            <v>45463</v>
          </cell>
          <cell r="O641">
            <v>45474</v>
          </cell>
          <cell r="P641" t="str">
            <v>全世帯加入（会長名OK）</v>
          </cell>
          <cell r="R641" t="str">
            <v>佐渡山 誠</v>
          </cell>
          <cell r="S641" t="str">
            <v>岸本笑利奈</v>
          </cell>
          <cell r="T641">
            <v>11</v>
          </cell>
          <cell r="U641">
            <v>10</v>
          </cell>
          <cell r="Z641">
            <v>21</v>
          </cell>
          <cell r="AG641">
            <v>0</v>
          </cell>
          <cell r="AH641">
            <v>21</v>
          </cell>
          <cell r="AI641">
            <v>3150</v>
          </cell>
          <cell r="AM641" t="str">
            <v>加入=　◎,　受付日：02/21　入金日：05/31共済期間開始日：04/01【申請状況】5.5.31　faxにて様式2届く。本日ゆうちょに_x000D_
　　　　入金予定_x000D_
5.5.31　下地教頭先生より、詳細問合せあり。_x000D_
名簿番号　33【問合せ状況】全世帯加入　〇2</v>
          </cell>
          <cell r="AN641" t="str">
            <v>宮古島市立</v>
          </cell>
          <cell r="AO641" t="str">
            <v>狩俣中</v>
          </cell>
          <cell r="AP641" t="str">
            <v>906-0002</v>
          </cell>
          <cell r="AQ641" t="str">
            <v>宮古島市平良字狩俣4337</v>
          </cell>
          <cell r="AR641" t="str">
            <v>0980-72-5203</v>
          </cell>
          <cell r="AS641" t="str">
            <v>0980-72-5705</v>
          </cell>
          <cell r="AT641" t="str">
            <v>chu.karimata@miyakojima.ed.jp</v>
          </cell>
          <cell r="AW641">
            <v>45566</v>
          </cell>
          <cell r="AX641">
            <v>5</v>
          </cell>
          <cell r="AY641">
            <v>2</v>
          </cell>
          <cell r="AZ641">
            <v>37</v>
          </cell>
        </row>
        <row r="642">
          <cell r="B642" t="str">
            <v>城東中</v>
          </cell>
          <cell r="C642" t="str">
            <v>◎</v>
          </cell>
          <cell r="D642" t="str">
            <v>宮古</v>
          </cell>
          <cell r="E642" t="str">
            <v>宮古島市</v>
          </cell>
          <cell r="F642" t="str">
            <v>中学校</v>
          </cell>
          <cell r="G642" t="str">
            <v>城東中学校ＰＴＡ</v>
          </cell>
          <cell r="H642">
            <v>222</v>
          </cell>
          <cell r="I642">
            <v>45377</v>
          </cell>
          <cell r="J642">
            <v>45468</v>
          </cell>
          <cell r="K642" t="str">
            <v>農</v>
          </cell>
          <cell r="L642">
            <v>45463</v>
          </cell>
          <cell r="M642">
            <v>45464</v>
          </cell>
          <cell r="O642">
            <v>45474</v>
          </cell>
          <cell r="P642" t="str">
            <v>全世帯加入（会長名OK）</v>
          </cell>
          <cell r="R642" t="str">
            <v>砂川 満邦</v>
          </cell>
          <cell r="S642" t="str">
            <v>金城 さやか（教頭　月～金8時15分～16時45分</v>
          </cell>
          <cell r="T642">
            <v>104</v>
          </cell>
          <cell r="U642">
            <v>18</v>
          </cell>
          <cell r="Z642">
            <v>122</v>
          </cell>
          <cell r="AG642">
            <v>0</v>
          </cell>
          <cell r="AH642">
            <v>122</v>
          </cell>
          <cell r="AI642">
            <v>18300</v>
          </cell>
          <cell r="AM642" t="str">
            <v>加入=　◎,　受付日：02/27　入金日：07/18共済期間開始日：07/19【申請状況】5.7.18　與那覇教頭先生より、急ぎ対応します_x000D_
　　　　全世帯加入、準会員いないとの事。_x000D_
　　　　同日様式2届く入金したとの事。_x000D_
5.7.14　様式2、掛金未納を伝えて貰う_x000D_
名簿番号　34【問合せ状況】全世帯加入　〇2</v>
          </cell>
          <cell r="AN642" t="str">
            <v>宮古島市立</v>
          </cell>
          <cell r="AO642" t="str">
            <v>城東中</v>
          </cell>
          <cell r="AP642" t="str">
            <v>906-0106</v>
          </cell>
          <cell r="AQ642" t="str">
            <v>宮古島市立城辺字西里添1080</v>
          </cell>
          <cell r="AR642" t="str">
            <v>0980-77-4702</v>
          </cell>
          <cell r="AS642" t="str">
            <v>0980-77-4738</v>
          </cell>
          <cell r="AT642" t="str">
            <v>chu.jyoto@miyakojima.ed.jp</v>
          </cell>
          <cell r="AW642">
            <v>45472</v>
          </cell>
          <cell r="AX642">
            <v>5</v>
          </cell>
          <cell r="AY642">
            <v>2</v>
          </cell>
          <cell r="AZ642">
            <v>37</v>
          </cell>
        </row>
        <row r="643">
          <cell r="B643" t="str">
            <v>下地中</v>
          </cell>
          <cell r="C643" t="str">
            <v>◎</v>
          </cell>
          <cell r="D643" t="str">
            <v>宮古</v>
          </cell>
          <cell r="E643" t="str">
            <v>宮古島市</v>
          </cell>
          <cell r="F643" t="str">
            <v>中学校</v>
          </cell>
          <cell r="G643" t="str">
            <v>下地中学校ＰＴＡ</v>
          </cell>
          <cell r="H643">
            <v>267</v>
          </cell>
          <cell r="I643">
            <v>45378</v>
          </cell>
          <cell r="J643">
            <v>45530</v>
          </cell>
          <cell r="K643" t="str">
            <v>銀</v>
          </cell>
          <cell r="L643">
            <v>45530</v>
          </cell>
          <cell r="M643">
            <v>45531</v>
          </cell>
          <cell r="O643">
            <v>45539</v>
          </cell>
          <cell r="P643" t="str">
            <v xml:space="preserve">全世帯加入（会長名OK）_x000D_
</v>
          </cell>
          <cell r="R643" t="str">
            <v>國吉 祐助</v>
          </cell>
          <cell r="S643" t="str">
            <v>西脇 友紀（会計）</v>
          </cell>
          <cell r="T643">
            <v>101</v>
          </cell>
          <cell r="U643">
            <v>15</v>
          </cell>
          <cell r="Z643">
            <v>116</v>
          </cell>
          <cell r="AG643">
            <v>0</v>
          </cell>
          <cell r="AH643">
            <v>116</v>
          </cell>
          <cell r="AI643">
            <v>17400</v>
          </cell>
          <cell r="AM643" t="str">
            <v>加入=　◎,　受付日：03/31　入金日：08/21共済期間開始日：08/22【申請状況】5.8.21　メールにて様式1原本、様式2届く_x000D_
　　　　本日入金との事。_x000D_
5.8.21　安里教頭先生、PDFで様式1.2送信します_x000D_
　　　　との事。_x000D_
5.7.24　教頭先生に説明をした。対応するとの事。_x000D_
5.4.27　様式1の原本を請求した。_x000D_
名簿番号　35【問合せ状況】全世帯加入　〇2</v>
          </cell>
          <cell r="AN643" t="str">
            <v>宮古島市立</v>
          </cell>
          <cell r="AO643" t="str">
            <v>下地中</v>
          </cell>
          <cell r="AP643" t="str">
            <v>906-0303</v>
          </cell>
          <cell r="AQ643" t="str">
            <v>宮古島市下地字洲鎌250</v>
          </cell>
          <cell r="AR643" t="str">
            <v>0980-76-6509</v>
          </cell>
          <cell r="AS643" t="str">
            <v>0980-76-3153</v>
          </cell>
          <cell r="AT643" t="str">
            <v>chu.shimoji@miyakojima.ed.jp</v>
          </cell>
          <cell r="AW643">
            <v>45539</v>
          </cell>
          <cell r="AX643">
            <v>5</v>
          </cell>
          <cell r="AY643">
            <v>2</v>
          </cell>
          <cell r="AZ643">
            <v>37</v>
          </cell>
        </row>
        <row r="644">
          <cell r="B644" t="str">
            <v>上野中</v>
          </cell>
          <cell r="C644" t="str">
            <v>◎</v>
          </cell>
          <cell r="D644" t="str">
            <v>宮古</v>
          </cell>
          <cell r="E644" t="str">
            <v>宮古島市</v>
          </cell>
          <cell r="F644" t="str">
            <v>中学校</v>
          </cell>
          <cell r="G644" t="str">
            <v>上野中学校ＰＴＡ</v>
          </cell>
          <cell r="H644">
            <v>169</v>
          </cell>
          <cell r="I644">
            <v>45372</v>
          </cell>
          <cell r="J644">
            <v>45471</v>
          </cell>
          <cell r="K644" t="str">
            <v>農</v>
          </cell>
          <cell r="L644">
            <v>45471</v>
          </cell>
          <cell r="M644">
            <v>45472</v>
          </cell>
          <cell r="O644">
            <v>45478</v>
          </cell>
          <cell r="P644" t="str">
            <v>全世帯加入（会長名OK）</v>
          </cell>
          <cell r="R644" t="str">
            <v>國中 恵常</v>
          </cell>
          <cell r="S644" t="str">
            <v>神谷 一夫（教頭</v>
          </cell>
          <cell r="T644">
            <v>93</v>
          </cell>
          <cell r="U644">
            <v>18</v>
          </cell>
          <cell r="Z644">
            <v>111</v>
          </cell>
          <cell r="AG644">
            <v>0</v>
          </cell>
          <cell r="AH644">
            <v>111</v>
          </cell>
          <cell r="AI644">
            <v>16650</v>
          </cell>
          <cell r="AM644" t="str">
            <v>加入=　◎,　受付日：03/28　入金日：05/31共済期間開始日：04/01【申請状況】5.5.31　メールにて様式2届く_x000D_
名簿番号　36【問合せ状況】全世帯加入　〇2</v>
          </cell>
          <cell r="AN644" t="str">
            <v>宮古島市立</v>
          </cell>
          <cell r="AO644" t="str">
            <v>上野中</v>
          </cell>
          <cell r="AP644" t="str">
            <v>906-0202</v>
          </cell>
          <cell r="AQ644" t="str">
            <v>宮古島市上野字新里356-1</v>
          </cell>
          <cell r="AR644" t="str">
            <v>0980-76-6402</v>
          </cell>
          <cell r="AS644" t="str">
            <v>0980-76-6417</v>
          </cell>
          <cell r="AT644" t="str">
            <v>chu.ueno@miyakojima.ed.jp</v>
          </cell>
          <cell r="AW644">
            <v>45566</v>
          </cell>
          <cell r="AX644">
            <v>5</v>
          </cell>
          <cell r="AY644">
            <v>2</v>
          </cell>
          <cell r="AZ644">
            <v>37</v>
          </cell>
        </row>
        <row r="645">
          <cell r="B645" t="str">
            <v>みつば幼稚園</v>
          </cell>
          <cell r="C645" t="str">
            <v/>
          </cell>
          <cell r="D645" t="str">
            <v>宮古</v>
          </cell>
          <cell r="E645" t="str">
            <v>宮古島市</v>
          </cell>
          <cell r="F645" t="str">
            <v>私立幼稚園</v>
          </cell>
          <cell r="G645" t="str">
            <v>みつば幼稚園ＰＴＡ</v>
          </cell>
          <cell r="M645" t="str">
            <v/>
          </cell>
          <cell r="R645" t="str">
            <v xml:space="preserve"> </v>
          </cell>
          <cell r="Z645">
            <v>0</v>
          </cell>
          <cell r="AG645">
            <v>0</v>
          </cell>
          <cell r="AH645">
            <v>0</v>
          </cell>
          <cell r="AI645" t="str">
            <v/>
          </cell>
          <cell r="AM645" t="str">
            <v/>
          </cell>
          <cell r="AN645" t="str">
            <v>学校法人</v>
          </cell>
          <cell r="AP645" t="str">
            <v>906-0013</v>
          </cell>
          <cell r="AQ645" t="str">
            <v>宮古島市平良字下里156-1</v>
          </cell>
          <cell r="AR645" t="str">
            <v>0980-72-8637</v>
          </cell>
          <cell r="AW645">
            <v>45063</v>
          </cell>
          <cell r="AX645">
            <v>5</v>
          </cell>
          <cell r="AY645">
            <v>4</v>
          </cell>
          <cell r="AZ645">
            <v>37</v>
          </cell>
        </row>
        <row r="646">
          <cell r="B646" t="str">
            <v>はなぞのこどもえん</v>
          </cell>
          <cell r="C646" t="str">
            <v/>
          </cell>
          <cell r="D646" t="str">
            <v>宮古</v>
          </cell>
          <cell r="E646" t="str">
            <v>宮古島市</v>
          </cell>
          <cell r="F646" t="str">
            <v>私立幼保連携型認定こども園</v>
          </cell>
          <cell r="G646" t="str">
            <v>はなぞのこどもえんＰＴＡ</v>
          </cell>
          <cell r="M646" t="str">
            <v/>
          </cell>
          <cell r="R646" t="str">
            <v xml:space="preserve"> </v>
          </cell>
          <cell r="Z646">
            <v>0</v>
          </cell>
          <cell r="AG646">
            <v>0</v>
          </cell>
          <cell r="AH646">
            <v>0</v>
          </cell>
          <cell r="AI646" t="str">
            <v/>
          </cell>
          <cell r="AM646" t="str">
            <v/>
          </cell>
          <cell r="AN646" t="str">
            <v>学校法人</v>
          </cell>
          <cell r="AP646" t="str">
            <v>906-0007</v>
          </cell>
          <cell r="AQ646" t="str">
            <v>宮古島市平良字東仲宗根617-6</v>
          </cell>
          <cell r="AR646" t="str">
            <v>0980-73-4982</v>
          </cell>
          <cell r="AW646">
            <v>45063</v>
          </cell>
          <cell r="AX646">
            <v>5</v>
          </cell>
          <cell r="AY646">
            <v>9</v>
          </cell>
          <cell r="AZ646">
            <v>37</v>
          </cell>
        </row>
        <row r="647">
          <cell r="B647" t="str">
            <v>下地こども園</v>
          </cell>
          <cell r="C647" t="str">
            <v/>
          </cell>
          <cell r="D647" t="str">
            <v>宮古</v>
          </cell>
          <cell r="E647" t="str">
            <v>宮古島市</v>
          </cell>
          <cell r="F647" t="str">
            <v>公立幼保連携型認定こども園</v>
          </cell>
          <cell r="G647" t="str">
            <v>下地幼稚園ＰＴＡ</v>
          </cell>
          <cell r="M647" t="str">
            <v/>
          </cell>
          <cell r="R647" t="str">
            <v xml:space="preserve"> </v>
          </cell>
          <cell r="Z647">
            <v>0</v>
          </cell>
          <cell r="AG647">
            <v>0</v>
          </cell>
          <cell r="AH647">
            <v>0</v>
          </cell>
          <cell r="AI647" t="str">
            <v/>
          </cell>
          <cell r="AM647" t="str">
            <v/>
          </cell>
          <cell r="AN647" t="str">
            <v>宮古島市立</v>
          </cell>
          <cell r="AP647" t="str">
            <v>906-0303</v>
          </cell>
          <cell r="AQ647" t="str">
            <v>宮古島市下地字洲鎌309-4</v>
          </cell>
          <cell r="AR647" t="str">
            <v>0980-76-6849</v>
          </cell>
          <cell r="AW647">
            <v>45063</v>
          </cell>
          <cell r="AX647">
            <v>5</v>
          </cell>
          <cell r="AY647">
            <v>7</v>
          </cell>
          <cell r="AZ647">
            <v>37</v>
          </cell>
        </row>
        <row r="648">
          <cell r="B648" t="str">
            <v>上野こども園</v>
          </cell>
          <cell r="C648" t="str">
            <v/>
          </cell>
          <cell r="D648" t="str">
            <v>宮古</v>
          </cell>
          <cell r="E648" t="str">
            <v>宮古島市</v>
          </cell>
          <cell r="F648" t="str">
            <v>公立幼保連携型認定こども園</v>
          </cell>
          <cell r="G648" t="str">
            <v>上野幼稚園ＰＴＡ</v>
          </cell>
          <cell r="M648" t="str">
            <v/>
          </cell>
          <cell r="R648" t="str">
            <v xml:space="preserve"> </v>
          </cell>
          <cell r="Z648">
            <v>0</v>
          </cell>
          <cell r="AG648">
            <v>0</v>
          </cell>
          <cell r="AH648">
            <v>0</v>
          </cell>
          <cell r="AI648" t="str">
            <v/>
          </cell>
          <cell r="AM648" t="str">
            <v/>
          </cell>
          <cell r="AN648" t="str">
            <v>宮古島市立</v>
          </cell>
          <cell r="AP648" t="str">
            <v>906-0202</v>
          </cell>
          <cell r="AQ648" t="str">
            <v>宮古島市上野字新里506</v>
          </cell>
          <cell r="AR648" t="str">
            <v>0980-74-7201</v>
          </cell>
          <cell r="AW648">
            <v>45063</v>
          </cell>
          <cell r="AX648">
            <v>5</v>
          </cell>
          <cell r="AY648">
            <v>7</v>
          </cell>
          <cell r="AZ648">
            <v>37</v>
          </cell>
        </row>
        <row r="649">
          <cell r="B649" t="str">
            <v>伊良部こども園</v>
          </cell>
          <cell r="C649" t="str">
            <v/>
          </cell>
          <cell r="D649" t="str">
            <v>宮古</v>
          </cell>
          <cell r="E649" t="str">
            <v>宮古島市</v>
          </cell>
          <cell r="F649" t="str">
            <v>公立幼保連携型認定こども園</v>
          </cell>
          <cell r="G649" t="str">
            <v>伊良部幼稚園ＰＴＡ</v>
          </cell>
          <cell r="M649" t="str">
            <v/>
          </cell>
          <cell r="R649" t="str">
            <v xml:space="preserve"> </v>
          </cell>
          <cell r="Z649">
            <v>0</v>
          </cell>
          <cell r="AG649">
            <v>0</v>
          </cell>
          <cell r="AH649">
            <v>0</v>
          </cell>
          <cell r="AI649" t="str">
            <v/>
          </cell>
          <cell r="AM649" t="str">
            <v/>
          </cell>
          <cell r="AN649" t="str">
            <v>宮古島市立</v>
          </cell>
          <cell r="AP649" t="str">
            <v>906-0506</v>
          </cell>
          <cell r="AQ649" t="str">
            <v>宮古島市伊良部字長浜1394</v>
          </cell>
          <cell r="AR649" t="str">
            <v>0980-78-3554</v>
          </cell>
          <cell r="AW649">
            <v>45159</v>
          </cell>
          <cell r="AX649">
            <v>5</v>
          </cell>
          <cell r="AY649">
            <v>7</v>
          </cell>
          <cell r="AZ649">
            <v>37</v>
          </cell>
        </row>
        <row r="650">
          <cell r="B650" t="str">
            <v>クララこども園</v>
          </cell>
          <cell r="C650" t="str">
            <v/>
          </cell>
          <cell r="D650" t="str">
            <v>宮古</v>
          </cell>
          <cell r="E650" t="str">
            <v>宮古島市</v>
          </cell>
          <cell r="F650" t="str">
            <v>私立幼保連携型認定こども園</v>
          </cell>
          <cell r="G650" t="str">
            <v>クララこども園ＰＴＡ</v>
          </cell>
          <cell r="M650" t="str">
            <v/>
          </cell>
          <cell r="R650" t="str">
            <v xml:space="preserve"> </v>
          </cell>
          <cell r="Z650">
            <v>0</v>
          </cell>
          <cell r="AG650">
            <v>0</v>
          </cell>
          <cell r="AH650">
            <v>0</v>
          </cell>
          <cell r="AI650" t="str">
            <v/>
          </cell>
          <cell r="AM650" t="str">
            <v/>
          </cell>
          <cell r="AP650" t="str">
            <v>906-0012</v>
          </cell>
          <cell r="AQ650" t="str">
            <v>宮古島市平良市西里2024-1</v>
          </cell>
          <cell r="AR650" t="str">
            <v>0980-79-7128</v>
          </cell>
          <cell r="AW650">
            <v>45063</v>
          </cell>
          <cell r="AX650">
            <v>5</v>
          </cell>
          <cell r="AY650">
            <v>9</v>
          </cell>
          <cell r="AZ650">
            <v>37</v>
          </cell>
        </row>
        <row r="651">
          <cell r="B651" t="str">
            <v>いけむらこども園</v>
          </cell>
          <cell r="C651" t="str">
            <v/>
          </cell>
          <cell r="D651" t="str">
            <v>宮古</v>
          </cell>
          <cell r="E651" t="str">
            <v>宮古島市</v>
          </cell>
          <cell r="F651" t="str">
            <v>私立幼保連携型認定こども園</v>
          </cell>
          <cell r="G651" t="str">
            <v>いけむらこども園ＰＴＡ</v>
          </cell>
          <cell r="M651" t="str">
            <v/>
          </cell>
          <cell r="R651" t="str">
            <v xml:space="preserve"> </v>
          </cell>
          <cell r="Z651">
            <v>0</v>
          </cell>
          <cell r="AG651">
            <v>0</v>
          </cell>
          <cell r="AH651">
            <v>0</v>
          </cell>
          <cell r="AI651" t="str">
            <v/>
          </cell>
          <cell r="AM651" t="str">
            <v/>
          </cell>
          <cell r="AP651" t="str">
            <v>906-0108</v>
          </cell>
          <cell r="AQ651" t="str">
            <v>宮古島市城辺字砂川599-5</v>
          </cell>
          <cell r="AR651" t="str">
            <v>0980-77-2226</v>
          </cell>
          <cell r="AW651">
            <v>45152</v>
          </cell>
          <cell r="AX651">
            <v>5</v>
          </cell>
          <cell r="AY651">
            <v>9</v>
          </cell>
          <cell r="AZ651">
            <v>37</v>
          </cell>
        </row>
        <row r="652">
          <cell r="B652" t="str">
            <v>宮古地区ＰＴＡ連合会</v>
          </cell>
          <cell r="C652" t="str">
            <v>◎</v>
          </cell>
          <cell r="D652" t="str">
            <v>宮古</v>
          </cell>
          <cell r="E652" t="str">
            <v>宮古島市</v>
          </cell>
          <cell r="F652" t="str">
            <v>地区</v>
          </cell>
          <cell r="G652" t="str">
            <v>宮古地区ＰＴＡ連合会</v>
          </cell>
          <cell r="H652">
            <v>414</v>
          </cell>
          <cell r="I652">
            <v>45407</v>
          </cell>
          <cell r="J652">
            <v>45407</v>
          </cell>
          <cell r="K652" t="str">
            <v>銀</v>
          </cell>
          <cell r="L652">
            <v>45427</v>
          </cell>
          <cell r="M652">
            <v>45428</v>
          </cell>
          <cell r="O652">
            <v>45455</v>
          </cell>
          <cell r="R652" t="str">
            <v xml:space="preserve"> 上地 庸一</v>
          </cell>
          <cell r="S652" t="str">
            <v>真榮城 博美（P事務）</v>
          </cell>
          <cell r="X652">
            <v>2</v>
          </cell>
          <cell r="Z652">
            <v>2</v>
          </cell>
          <cell r="AG652">
            <v>0</v>
          </cell>
          <cell r="AH652">
            <v>2</v>
          </cell>
          <cell r="AI652">
            <v>300</v>
          </cell>
          <cell r="AM652" t="str">
            <v/>
          </cell>
          <cell r="AO652" t="str">
            <v>宮Ｐ連</v>
          </cell>
          <cell r="AP652" t="str">
            <v>906-0007</v>
          </cell>
          <cell r="AQ652" t="str">
            <v>宮古島市平良東仲宗根807</v>
          </cell>
          <cell r="AR652" t="str">
            <v>0980-75-3655</v>
          </cell>
          <cell r="AS652" t="str">
            <v>0980-76-3839</v>
          </cell>
          <cell r="AT652" t="str">
            <v>miyapren@385jima.org</v>
          </cell>
          <cell r="AW652">
            <v>45566</v>
          </cell>
          <cell r="AX652">
            <v>5</v>
          </cell>
          <cell r="AY652">
            <v>11</v>
          </cell>
          <cell r="AZ652">
            <v>37</v>
          </cell>
        </row>
        <row r="653">
          <cell r="B653" t="str">
            <v>多良間小・幼</v>
          </cell>
          <cell r="C653" t="str">
            <v>◎</v>
          </cell>
          <cell r="D653" t="str">
            <v>宮古</v>
          </cell>
          <cell r="E653" t="str">
            <v>多良間村</v>
          </cell>
          <cell r="F653" t="str">
            <v>小学校</v>
          </cell>
          <cell r="G653" t="str">
            <v>多良間小学校・幼稚園ＰＴＡ</v>
          </cell>
          <cell r="H653">
            <v>377</v>
          </cell>
          <cell r="I653">
            <v>45383</v>
          </cell>
          <cell r="J653">
            <v>45471</v>
          </cell>
          <cell r="K653" t="str">
            <v>農</v>
          </cell>
          <cell r="L653">
            <v>45471</v>
          </cell>
          <cell r="M653">
            <v>45472</v>
          </cell>
          <cell r="O653">
            <v>45478</v>
          </cell>
          <cell r="P653" t="str">
            <v>全世帯加入なし（会長名OK）　※幼稚園合わせて</v>
          </cell>
          <cell r="R653" t="str">
            <v>大城 克憲</v>
          </cell>
          <cell r="S653" t="str">
            <v>照屋則和　教頭</v>
          </cell>
          <cell r="T653">
            <v>34</v>
          </cell>
          <cell r="U653">
            <v>12</v>
          </cell>
          <cell r="Z653">
            <v>46</v>
          </cell>
          <cell r="AA653">
            <v>5</v>
          </cell>
          <cell r="AG653">
            <v>5</v>
          </cell>
          <cell r="AH653">
            <v>51</v>
          </cell>
          <cell r="AI653">
            <v>7650</v>
          </cell>
          <cell r="AM653" t="str">
            <v>加入=　◎,　受付日：04/25　入金日：06/15共済期間開始日：04/26【申請状況】5.6.19　faxにて様式2届く_x000D_
名簿番号　45【問合せ状況】全世帯加入　〇2</v>
          </cell>
          <cell r="AN653" t="str">
            <v>多良間村立</v>
          </cell>
          <cell r="AO653" t="str">
            <v>多良間小</v>
          </cell>
          <cell r="AP653" t="str">
            <v>906-0602</v>
          </cell>
          <cell r="AQ653" t="str">
            <v>多良間村字仲筋108</v>
          </cell>
          <cell r="AR653" t="str">
            <v>0980-79-2212</v>
          </cell>
          <cell r="AS653" t="str">
            <v>0980-79-2218</v>
          </cell>
          <cell r="AT653" t="str">
            <v>tarama-es@tarama.ed.jp</v>
          </cell>
          <cell r="AW653">
            <v>45566</v>
          </cell>
          <cell r="AX653">
            <v>5</v>
          </cell>
          <cell r="AY653">
            <v>1</v>
          </cell>
          <cell r="AZ653">
            <v>38</v>
          </cell>
        </row>
        <row r="654">
          <cell r="B654" t="str">
            <v>多良間幼稚園</v>
          </cell>
          <cell r="C654" t="str">
            <v>◎</v>
          </cell>
          <cell r="D654" t="str">
            <v>宮古</v>
          </cell>
          <cell r="E654" t="str">
            <v>多良間村</v>
          </cell>
          <cell r="F654" t="str">
            <v>公立幼稚園</v>
          </cell>
          <cell r="H654">
            <v>377</v>
          </cell>
          <cell r="L654">
            <v>45471</v>
          </cell>
          <cell r="M654">
            <v>45472</v>
          </cell>
          <cell r="P654" t="str">
            <v>小学校と併せて振込</v>
          </cell>
          <cell r="Z654">
            <v>0</v>
          </cell>
          <cell r="AG654">
            <v>0</v>
          </cell>
          <cell r="AH654">
            <v>0</v>
          </cell>
          <cell r="AI654">
            <v>0</v>
          </cell>
          <cell r="AM654" t="str">
            <v>加入=　◎,　受付日：04/25　入金日：06/15共済期間開始日：04/26【申請状況】名簿番号　46　　多良間小と一緒の加入【問合せ状況】2</v>
          </cell>
          <cell r="AN654" t="str">
            <v>多良間村立</v>
          </cell>
          <cell r="AP654" t="str">
            <v>906-0602</v>
          </cell>
          <cell r="AQ654" t="str">
            <v>多良間村字仲筋108</v>
          </cell>
          <cell r="AR654" t="str">
            <v>0980-79-2272</v>
          </cell>
          <cell r="AW654">
            <v>45517</v>
          </cell>
          <cell r="AX654">
            <v>5</v>
          </cell>
          <cell r="AY654">
            <v>3</v>
          </cell>
          <cell r="AZ654">
            <v>38</v>
          </cell>
        </row>
        <row r="655">
          <cell r="B655" t="str">
            <v>多良間中</v>
          </cell>
          <cell r="C655" t="str">
            <v>◎</v>
          </cell>
          <cell r="D655" t="str">
            <v>宮古</v>
          </cell>
          <cell r="E655" t="str">
            <v>多良間村</v>
          </cell>
          <cell r="F655" t="str">
            <v>中学校</v>
          </cell>
          <cell r="G655" t="str">
            <v>多良間中学校ＰＴＡ</v>
          </cell>
          <cell r="H655">
            <v>303</v>
          </cell>
          <cell r="I655">
            <v>45379</v>
          </cell>
          <cell r="J655">
            <v>45398</v>
          </cell>
          <cell r="K655" t="str">
            <v>農</v>
          </cell>
          <cell r="L655">
            <v>45391</v>
          </cell>
          <cell r="M655">
            <v>45392</v>
          </cell>
          <cell r="O655">
            <v>45455</v>
          </cell>
          <cell r="P655" t="str">
            <v>24-04-15 _x000D_
 入金確認。3/26に名簿は届いているが、様式2なしのためmailで要請_x000D_
_x000D_
24-04-17  _x000D_
　様式２受領</v>
          </cell>
          <cell r="R655" t="str">
            <v>清村賢一</v>
          </cell>
          <cell r="S655" t="str">
            <v>野里　俊　庶務会計月～金9時～16時</v>
          </cell>
          <cell r="T655">
            <v>29</v>
          </cell>
          <cell r="U655">
            <v>12</v>
          </cell>
          <cell r="Z655">
            <v>41</v>
          </cell>
          <cell r="AG655">
            <v>0</v>
          </cell>
          <cell r="AH655">
            <v>41</v>
          </cell>
          <cell r="AI655">
            <v>6150</v>
          </cell>
          <cell r="AM655" t="str">
            <v>加入=　◎,　受付日：03/06　入金日：06/27共済期間開始日：04/01【申請状況】5.6.27　Faxにて様式2、ＰＴ名簿届く_x000D_
名簿番号　47【問合せ状況】全世帯加入　〇2</v>
          </cell>
          <cell r="AN655" t="str">
            <v>多良間村立</v>
          </cell>
          <cell r="AO655" t="str">
            <v>多良間中</v>
          </cell>
          <cell r="AP655" t="str">
            <v>906-0601</v>
          </cell>
          <cell r="AQ655" t="str">
            <v>多良間村字塩川576</v>
          </cell>
          <cell r="AR655" t="str">
            <v>0980-79-2213</v>
          </cell>
          <cell r="AS655" t="str">
            <v>0980-79-2130</v>
          </cell>
          <cell r="AT655" t="str">
            <v>tarama-jhs@tarama.ed.jp</v>
          </cell>
          <cell r="AW655">
            <v>45455</v>
          </cell>
          <cell r="AX655">
            <v>5</v>
          </cell>
          <cell r="AY655">
            <v>2</v>
          </cell>
          <cell r="AZ655">
            <v>38</v>
          </cell>
        </row>
        <row r="656">
          <cell r="B656" t="str">
            <v>富野小中</v>
          </cell>
          <cell r="C656" t="str">
            <v>◎</v>
          </cell>
          <cell r="D656" t="str">
            <v>八重山</v>
          </cell>
          <cell r="E656" t="str">
            <v>石垣市</v>
          </cell>
          <cell r="F656" t="str">
            <v>小学校</v>
          </cell>
          <cell r="G656" t="str">
            <v>富野小中学校ＰＴＡ</v>
          </cell>
          <cell r="H656">
            <v>171</v>
          </cell>
          <cell r="I656">
            <v>45372</v>
          </cell>
          <cell r="J656">
            <v>45462</v>
          </cell>
          <cell r="K656" t="str">
            <v>郵</v>
          </cell>
          <cell r="L656">
            <v>45461</v>
          </cell>
          <cell r="M656">
            <v>45462</v>
          </cell>
          <cell r="O656">
            <v>45474</v>
          </cell>
          <cell r="P656" t="str">
            <v>全世帯加入（会長名OK）</v>
          </cell>
          <cell r="R656" t="str">
            <v>岡田 一憲</v>
          </cell>
          <cell r="S656" t="str">
            <v>山田聡（県費事務</v>
          </cell>
          <cell r="T656">
            <v>7</v>
          </cell>
          <cell r="U656">
            <v>13</v>
          </cell>
          <cell r="X656">
            <v>31</v>
          </cell>
          <cell r="Z656">
            <v>51</v>
          </cell>
          <cell r="AG656">
            <v>0</v>
          </cell>
          <cell r="AH656">
            <v>51</v>
          </cell>
          <cell r="AI656">
            <v>7650</v>
          </cell>
          <cell r="AM656" t="str">
            <v>加入=　◎,　受付日：04/17　入金日：06/28共済期間開始日：04/18【申請状況】5.4.16　準会員名簿届く_x000D_
名簿番号　1【問合せ状況】全世帯加入　〇2</v>
          </cell>
          <cell r="AN656" t="str">
            <v>石垣市立</v>
          </cell>
          <cell r="AO656" t="str">
            <v>富野小中</v>
          </cell>
          <cell r="AP656" t="str">
            <v>907-0451</v>
          </cell>
          <cell r="AQ656" t="str">
            <v>石垣市字桴海299-45</v>
          </cell>
          <cell r="AR656" t="str">
            <v>0980-88-2143</v>
          </cell>
          <cell r="AS656" t="str">
            <v>0980-84-4976</v>
          </cell>
          <cell r="AT656" t="str">
            <v>tomino-st@ishigaki.ed.jp</v>
          </cell>
          <cell r="AW656">
            <v>45472</v>
          </cell>
          <cell r="AX656">
            <v>6</v>
          </cell>
          <cell r="AY656">
            <v>1</v>
          </cell>
          <cell r="AZ656">
            <v>39</v>
          </cell>
        </row>
        <row r="657">
          <cell r="B657" t="str">
            <v>富野中</v>
          </cell>
          <cell r="C657" t="str">
            <v>◎</v>
          </cell>
          <cell r="D657" t="str">
            <v>八重山</v>
          </cell>
          <cell r="E657" t="str">
            <v>石垣市</v>
          </cell>
          <cell r="F657" t="str">
            <v>中学校</v>
          </cell>
          <cell r="H657">
            <v>171</v>
          </cell>
          <cell r="I657">
            <v>45372</v>
          </cell>
          <cell r="L657">
            <v>45461</v>
          </cell>
          <cell r="M657">
            <v>45462</v>
          </cell>
          <cell r="P657" t="str">
            <v>小中まとめて</v>
          </cell>
          <cell r="R657" t="str">
            <v xml:space="preserve"> </v>
          </cell>
          <cell r="Z657">
            <v>0</v>
          </cell>
          <cell r="AG657">
            <v>0</v>
          </cell>
          <cell r="AH657">
            <v>0</v>
          </cell>
          <cell r="AI657">
            <v>0</v>
          </cell>
          <cell r="AM657" t="str">
            <v>加入=　◎,　受付日：04/17　入金日：06/28共済期間開始日：04/18【申請状況】【問合せ状況】2</v>
          </cell>
          <cell r="AP657" t="str">
            <v>907-0451</v>
          </cell>
          <cell r="AQ657" t="str">
            <v>石垣市字桴海299-45</v>
          </cell>
          <cell r="AR657" t="str">
            <v>0980-88-2143</v>
          </cell>
          <cell r="AS657" t="str">
            <v>0980-84-4976</v>
          </cell>
          <cell r="AT657" t="str">
            <v>tomino-st@ishigaki.ed.jp</v>
          </cell>
          <cell r="AW657">
            <v>45517</v>
          </cell>
          <cell r="AX657">
            <v>6</v>
          </cell>
          <cell r="AY657">
            <v>2</v>
          </cell>
          <cell r="AZ657">
            <v>39</v>
          </cell>
        </row>
        <row r="658">
          <cell r="B658" t="str">
            <v>吉原小</v>
          </cell>
          <cell r="C658" t="str">
            <v>◎</v>
          </cell>
          <cell r="D658" t="str">
            <v>八重山</v>
          </cell>
          <cell r="E658" t="str">
            <v>石垣市</v>
          </cell>
          <cell r="F658" t="str">
            <v>小学校</v>
          </cell>
          <cell r="G658" t="str">
            <v>吉原小学校ＰＴＡ</v>
          </cell>
          <cell r="H658">
            <v>289</v>
          </cell>
          <cell r="I658">
            <v>45379</v>
          </cell>
          <cell r="J658">
            <v>45464</v>
          </cell>
          <cell r="K658" t="str">
            <v>郵</v>
          </cell>
          <cell r="L658">
            <v>45464</v>
          </cell>
          <cell r="M658">
            <v>45465</v>
          </cell>
          <cell r="O658">
            <v>45474</v>
          </cell>
          <cell r="P658" t="str">
            <v>全世帯加入（会長名OK）</v>
          </cell>
          <cell r="R658" t="str">
            <v>東 輝文</v>
          </cell>
          <cell r="S658" t="str">
            <v>下條理加県費事務月～金9時～17時</v>
          </cell>
          <cell r="T658">
            <v>6</v>
          </cell>
          <cell r="U658">
            <v>8</v>
          </cell>
          <cell r="Z658">
            <v>14</v>
          </cell>
          <cell r="AG658">
            <v>0</v>
          </cell>
          <cell r="AH658">
            <v>14</v>
          </cell>
          <cell r="AI658">
            <v>2100</v>
          </cell>
          <cell r="AM658" t="str">
            <v>加入=　◎,　受付日：04/17　入金日：06/19共済期間開始日：04/18【申請状況】5.6.20　faxにて様式2届く_x000D_
名簿番号　2【問合せ状況】全世帯加入　〇2</v>
          </cell>
          <cell r="AN658" t="str">
            <v>石垣市立</v>
          </cell>
          <cell r="AO658" t="str">
            <v>吉原小</v>
          </cell>
          <cell r="AP658" t="str">
            <v>907-0453</v>
          </cell>
          <cell r="AQ658" t="str">
            <v>石垣市字川平1218-137</v>
          </cell>
          <cell r="AR658" t="str">
            <v>0980-88-2144</v>
          </cell>
          <cell r="AS658" t="str">
            <v>0980-88-2147</v>
          </cell>
          <cell r="AT658" t="str">
            <v>yoshihara-s@ishigaki.ed.jp</v>
          </cell>
          <cell r="AW658">
            <v>45472</v>
          </cell>
          <cell r="AX658">
            <v>6</v>
          </cell>
          <cell r="AY658">
            <v>1</v>
          </cell>
          <cell r="AZ658">
            <v>39</v>
          </cell>
        </row>
        <row r="659">
          <cell r="B659" t="str">
            <v>川平小中</v>
          </cell>
          <cell r="C659" t="str">
            <v>◎</v>
          </cell>
          <cell r="D659" t="str">
            <v>八重山</v>
          </cell>
          <cell r="E659" t="str">
            <v>石垣市</v>
          </cell>
          <cell r="F659" t="str">
            <v>小学校</v>
          </cell>
          <cell r="G659" t="str">
            <v>川平小中学校ＰＴＡ</v>
          </cell>
          <cell r="H659">
            <v>340</v>
          </cell>
          <cell r="I659">
            <v>45380</v>
          </cell>
          <cell r="J659">
            <v>45460</v>
          </cell>
          <cell r="K659" t="str">
            <v>郵</v>
          </cell>
          <cell r="L659">
            <v>45460</v>
          </cell>
          <cell r="M659">
            <v>45461</v>
          </cell>
          <cell r="O659">
            <v>45467</v>
          </cell>
          <cell r="P659" t="str">
            <v>全世帯加入</v>
          </cell>
          <cell r="R659" t="str">
            <v>髙嶺 善彦</v>
          </cell>
          <cell r="S659" t="str">
            <v>池田 玲子（県費事務平日9時～16時</v>
          </cell>
          <cell r="T659">
            <v>45</v>
          </cell>
          <cell r="U659">
            <v>22</v>
          </cell>
          <cell r="Z659">
            <v>67</v>
          </cell>
          <cell r="AG659">
            <v>0</v>
          </cell>
          <cell r="AH659">
            <v>67</v>
          </cell>
          <cell r="AI659">
            <v>10050</v>
          </cell>
          <cell r="AM659" t="str">
            <v>加入=　◎,　受付日：03/31　入金日：06/29共済期間開始日：04/01【申請状況】5.6.29　faxにて様式2届く_x000D_
名簿番号　3【問合せ状況】全世帯加入　〇2</v>
          </cell>
          <cell r="AN659" t="str">
            <v>石垣市立</v>
          </cell>
          <cell r="AO659" t="str">
            <v>川平小中</v>
          </cell>
          <cell r="AP659" t="str">
            <v>907-0453</v>
          </cell>
          <cell r="AQ659" t="str">
            <v>石垣市字川平969</v>
          </cell>
          <cell r="AR659" t="str">
            <v>0980-88-2141</v>
          </cell>
          <cell r="AS659" t="str">
            <v>0980-88-2621</v>
          </cell>
          <cell r="AT659" t="str">
            <v>kabira-st@ishigaki.ed.jp</v>
          </cell>
          <cell r="AW659">
            <v>45467</v>
          </cell>
          <cell r="AX659">
            <v>6</v>
          </cell>
          <cell r="AY659">
            <v>1</v>
          </cell>
          <cell r="AZ659">
            <v>39</v>
          </cell>
        </row>
        <row r="660">
          <cell r="B660" t="str">
            <v>川平中</v>
          </cell>
          <cell r="C660" t="str">
            <v>◎</v>
          </cell>
          <cell r="D660" t="str">
            <v>八重山</v>
          </cell>
          <cell r="E660" t="str">
            <v>石垣市</v>
          </cell>
          <cell r="F660" t="str">
            <v>中学校</v>
          </cell>
          <cell r="H660">
            <v>340</v>
          </cell>
          <cell r="I660">
            <v>45380</v>
          </cell>
          <cell r="L660">
            <v>45460</v>
          </cell>
          <cell r="M660">
            <v>45461</v>
          </cell>
          <cell r="P660" t="str">
            <v>小中まとめて</v>
          </cell>
          <cell r="R660" t="str">
            <v xml:space="preserve"> </v>
          </cell>
          <cell r="Z660">
            <v>0</v>
          </cell>
          <cell r="AG660">
            <v>0</v>
          </cell>
          <cell r="AH660">
            <v>0</v>
          </cell>
          <cell r="AI660">
            <v>0</v>
          </cell>
          <cell r="AM660" t="str">
            <v>加入=　◎,　受付日：03/31　入金日：06/29共済期間開始日：04/01【申請状況】【問合せ状況】2</v>
          </cell>
          <cell r="AP660" t="str">
            <v>907-0453</v>
          </cell>
          <cell r="AQ660" t="str">
            <v>石垣市字川平969</v>
          </cell>
          <cell r="AR660" t="str">
            <v>0980-88-2141</v>
          </cell>
          <cell r="AS660" t="str">
            <v>0980-88-2621</v>
          </cell>
          <cell r="AT660" t="str">
            <v>kabira-st@ishigaki.ed.jp</v>
          </cell>
          <cell r="AW660">
            <v>45517</v>
          </cell>
          <cell r="AX660">
            <v>6</v>
          </cell>
          <cell r="AY660">
            <v>2</v>
          </cell>
          <cell r="AZ660">
            <v>39</v>
          </cell>
        </row>
        <row r="661">
          <cell r="B661" t="str">
            <v>崎枝小中</v>
          </cell>
          <cell r="C661" t="str">
            <v>◎</v>
          </cell>
          <cell r="D661" t="str">
            <v>八重山</v>
          </cell>
          <cell r="E661" t="str">
            <v>石垣市</v>
          </cell>
          <cell r="F661" t="str">
            <v>小学校</v>
          </cell>
          <cell r="G661" t="str">
            <v>崎枝小中学校ＰＴＡ</v>
          </cell>
          <cell r="H661">
            <v>258</v>
          </cell>
          <cell r="I661">
            <v>45378</v>
          </cell>
          <cell r="J661">
            <v>45467</v>
          </cell>
          <cell r="K661" t="str">
            <v>郵</v>
          </cell>
          <cell r="L661">
            <v>45467</v>
          </cell>
          <cell r="M661">
            <v>45468</v>
          </cell>
          <cell r="O661">
            <v>45478</v>
          </cell>
          <cell r="P661" t="str">
            <v>全世帯加入（会長名OK）</v>
          </cell>
          <cell r="R661" t="str">
            <v>武元 明日美</v>
          </cell>
          <cell r="S661" t="str">
            <v>仲島利奈　事務主事平日8時～17時</v>
          </cell>
          <cell r="T661">
            <v>6</v>
          </cell>
          <cell r="U661">
            <v>15</v>
          </cell>
          <cell r="Z661">
            <v>21</v>
          </cell>
          <cell r="AG661">
            <v>0</v>
          </cell>
          <cell r="AH661">
            <v>21</v>
          </cell>
          <cell r="AI661">
            <v>3150</v>
          </cell>
          <cell r="AM661" t="str">
            <v>加入=　◎,　受付日：03/03　入金日：06/27共済期間開始日：04/01【申請状況】5.6.27　Faxにて様式2届く_x000D_
名簿番号　4【問合せ状況】全世帯加入　〇2</v>
          </cell>
          <cell r="AN661" t="str">
            <v>石垣市立</v>
          </cell>
          <cell r="AO661" t="str">
            <v>崎枝小中</v>
          </cell>
          <cell r="AP661" t="str">
            <v>907-0452</v>
          </cell>
          <cell r="AQ661" t="str">
            <v>石垣市字崎枝530-18</v>
          </cell>
          <cell r="AR661" t="str">
            <v>0980-88-2142</v>
          </cell>
          <cell r="AS661" t="str">
            <v>0980-84-4558</v>
          </cell>
          <cell r="AT661" t="str">
            <v>sakieda-st4@ishigaki.ed.jp</v>
          </cell>
          <cell r="AW661">
            <v>45477</v>
          </cell>
          <cell r="AX661">
            <v>6</v>
          </cell>
          <cell r="AY661">
            <v>1</v>
          </cell>
          <cell r="AZ661">
            <v>39</v>
          </cell>
        </row>
        <row r="662">
          <cell r="B662" t="str">
            <v>崎枝中</v>
          </cell>
          <cell r="C662" t="str">
            <v>◎</v>
          </cell>
          <cell r="D662" t="str">
            <v>八重山</v>
          </cell>
          <cell r="E662" t="str">
            <v>石垣市</v>
          </cell>
          <cell r="F662" t="str">
            <v>中学校</v>
          </cell>
          <cell r="H662">
            <v>258</v>
          </cell>
          <cell r="I662">
            <v>45378</v>
          </cell>
          <cell r="L662">
            <v>45467</v>
          </cell>
          <cell r="M662">
            <v>45468</v>
          </cell>
          <cell r="P662" t="str">
            <v>小中まとめて</v>
          </cell>
          <cell r="R662" t="str">
            <v xml:space="preserve"> </v>
          </cell>
          <cell r="Z662">
            <v>0</v>
          </cell>
          <cell r="AG662">
            <v>0</v>
          </cell>
          <cell r="AH662">
            <v>0</v>
          </cell>
          <cell r="AI662">
            <v>0</v>
          </cell>
          <cell r="AM662" t="str">
            <v>加入=　◎,　受付日：03/03　入金日：06/27共済期間開始日：04/01【申請状況】【問合せ状況】2</v>
          </cell>
          <cell r="AP662" t="str">
            <v>907-0452</v>
          </cell>
          <cell r="AQ662" t="str">
            <v>石垣市字崎枝530-18</v>
          </cell>
          <cell r="AR662" t="str">
            <v>0980-88-2142</v>
          </cell>
          <cell r="AS662" t="str">
            <v>0980-84-4558</v>
          </cell>
          <cell r="AT662" t="str">
            <v>sakieda-st@ishigaki.ed.jp</v>
          </cell>
          <cell r="AW662">
            <v>45517</v>
          </cell>
          <cell r="AX662">
            <v>6</v>
          </cell>
          <cell r="AY662">
            <v>2</v>
          </cell>
          <cell r="AZ662">
            <v>39</v>
          </cell>
        </row>
        <row r="663">
          <cell r="B663" t="str">
            <v>名蔵小中</v>
          </cell>
          <cell r="C663" t="str">
            <v>◎</v>
          </cell>
          <cell r="D663" t="str">
            <v>八重山</v>
          </cell>
          <cell r="E663" t="str">
            <v>石垣市</v>
          </cell>
          <cell r="F663" t="str">
            <v>小学校</v>
          </cell>
          <cell r="G663" t="str">
            <v>名蔵幼小中学校ＰＴＡ</v>
          </cell>
          <cell r="H663">
            <v>78</v>
          </cell>
          <cell r="I663">
            <v>45358</v>
          </cell>
          <cell r="J663">
            <v>45429</v>
          </cell>
          <cell r="K663" t="str">
            <v>郵</v>
          </cell>
          <cell r="L663">
            <v>45426</v>
          </cell>
          <cell r="M663">
            <v>45427</v>
          </cell>
          <cell r="O663">
            <v>45455</v>
          </cell>
          <cell r="P663" t="str">
            <v xml:space="preserve">全世帯加入_x000D_
</v>
          </cell>
          <cell r="R663" t="str">
            <v>髙木 理恵</v>
          </cell>
          <cell r="S663" t="str">
            <v>上間啓史　県費事務月～金8時～17時</v>
          </cell>
          <cell r="T663">
            <v>21</v>
          </cell>
          <cell r="U663">
            <v>20</v>
          </cell>
          <cell r="Z663">
            <v>41</v>
          </cell>
          <cell r="AG663">
            <v>0</v>
          </cell>
          <cell r="AH663">
            <v>41</v>
          </cell>
          <cell r="AI663">
            <v>6150</v>
          </cell>
          <cell r="AM663" t="str">
            <v>加入=　◎,　受付日：03/07　入金日：05/19共済期間開始日：04/01【申請状況】5.5.29　メールにて様式2届く_x000D_
名簿番号　5【問合せ状況】全世帯加入　〇2</v>
          </cell>
          <cell r="AN663" t="str">
            <v>石垣市立</v>
          </cell>
          <cell r="AO663" t="str">
            <v>名蔵幼小中</v>
          </cell>
          <cell r="AP663" t="str">
            <v>907-0021</v>
          </cell>
          <cell r="AQ663" t="str">
            <v>石垣市字名蔵243</v>
          </cell>
          <cell r="AR663" t="str">
            <v>0980-82-4113</v>
          </cell>
          <cell r="AS663" t="str">
            <v>0980-82-4200</v>
          </cell>
          <cell r="AT663" t="str">
            <v>nagura-st4@ishigaki.ed.jp</v>
          </cell>
          <cell r="AW663">
            <v>45455</v>
          </cell>
          <cell r="AX663">
            <v>6</v>
          </cell>
          <cell r="AY663">
            <v>1</v>
          </cell>
          <cell r="AZ663">
            <v>39</v>
          </cell>
        </row>
        <row r="664">
          <cell r="B664" t="str">
            <v>名蔵中</v>
          </cell>
          <cell r="C664" t="str">
            <v>◎</v>
          </cell>
          <cell r="D664" t="str">
            <v>八重山</v>
          </cell>
          <cell r="E664" t="str">
            <v>石垣市</v>
          </cell>
          <cell r="F664" t="str">
            <v>中学校</v>
          </cell>
          <cell r="H664">
            <v>78</v>
          </cell>
          <cell r="I664">
            <v>45358</v>
          </cell>
          <cell r="L664">
            <v>45426</v>
          </cell>
          <cell r="M664">
            <v>45427</v>
          </cell>
          <cell r="P664" t="str">
            <v>小中まとめて</v>
          </cell>
          <cell r="S664" t="str">
            <v>上間啓史</v>
          </cell>
          <cell r="Z664">
            <v>0</v>
          </cell>
          <cell r="AG664">
            <v>0</v>
          </cell>
          <cell r="AH664">
            <v>0</v>
          </cell>
          <cell r="AI664">
            <v>0</v>
          </cell>
          <cell r="AM664" t="str">
            <v>加入=　◎,　受付日：03/07　入金日：05/19共済期間開始日：04/01【申請状況】【問合せ状況】2</v>
          </cell>
          <cell r="AP664" t="str">
            <v>907-0021</v>
          </cell>
          <cell r="AQ664" t="str">
            <v>石垣市字名蔵243</v>
          </cell>
          <cell r="AR664" t="str">
            <v>0980-82-4113</v>
          </cell>
          <cell r="AS664" t="str">
            <v>0980-82-4200</v>
          </cell>
          <cell r="AT664" t="str">
            <v>nagura-st4@ishigaki.ed.jp</v>
          </cell>
          <cell r="AW664">
            <v>45517</v>
          </cell>
          <cell r="AX664">
            <v>6</v>
          </cell>
          <cell r="AY664">
            <v>2</v>
          </cell>
          <cell r="AZ664">
            <v>39</v>
          </cell>
        </row>
        <row r="665">
          <cell r="B665" t="str">
            <v>新川小</v>
          </cell>
          <cell r="C665" t="str">
            <v>◎</v>
          </cell>
          <cell r="D665" t="str">
            <v>八重山</v>
          </cell>
          <cell r="E665" t="str">
            <v>石垣市</v>
          </cell>
          <cell r="F665" t="str">
            <v>小学校</v>
          </cell>
          <cell r="G665" t="str">
            <v>新川小学校ＰＴＡ</v>
          </cell>
          <cell r="H665">
            <v>402</v>
          </cell>
          <cell r="I665">
            <v>45392</v>
          </cell>
          <cell r="J665">
            <v>45428</v>
          </cell>
          <cell r="K665" t="str">
            <v>銀</v>
          </cell>
          <cell r="L665">
            <v>45436</v>
          </cell>
          <cell r="M665">
            <v>45437</v>
          </cell>
          <cell r="O665">
            <v>45455</v>
          </cell>
          <cell r="P665" t="str">
            <v xml:space="preserve">24-04-10 押印・再提出待ち_x000D_
_x000D_
05-13 押印受領_x000D_
_x000D_
全世帯加入_x000D_
</v>
          </cell>
          <cell r="R665" t="str">
            <v>友利清孝</v>
          </cell>
          <cell r="S665" t="str">
            <v>識名英恵</v>
          </cell>
          <cell r="T665">
            <v>236</v>
          </cell>
          <cell r="U665">
            <v>25</v>
          </cell>
          <cell r="Z665">
            <v>261</v>
          </cell>
          <cell r="AG665">
            <v>0</v>
          </cell>
          <cell r="AH665">
            <v>261</v>
          </cell>
          <cell r="AI665">
            <v>39150</v>
          </cell>
          <cell r="AM665" t="str">
            <v>加入=　◎,　受付日：04/26　入金日：05/17共済期間開始日：04/27【申請状況】5.7.19　様式1原本、様式2の公印もお願いした。_x000D_
　　　　メールにて上記の物届く_x000D_
5.6.14　様式1以外揃っている。証書発行できず。_x000D_
5.4.26　様式１、様式２、全世帯加入だが、名簿_x000D_
　　　　届く。様式1の原本必要、全世帯加入の_x000D_
　　　　説明をした。_x000D_
名簿番号　7【問合せ状況】全世帯加入　〇2</v>
          </cell>
          <cell r="AN665" t="str">
            <v>石垣市立</v>
          </cell>
          <cell r="AO665" t="str">
            <v>新川小</v>
          </cell>
          <cell r="AP665" t="str">
            <v>907-0014</v>
          </cell>
          <cell r="AQ665" t="str">
            <v>石垣市字新栄町74</v>
          </cell>
          <cell r="AR665" t="str">
            <v>0980-82-4354</v>
          </cell>
          <cell r="AS665" t="str">
            <v>0980-82-0733</v>
          </cell>
          <cell r="AT665" t="str">
            <v>arakawa-s@ishigaki.ed.jp</v>
          </cell>
          <cell r="AW665">
            <v>45566</v>
          </cell>
          <cell r="AX665">
            <v>6</v>
          </cell>
          <cell r="AY665">
            <v>1</v>
          </cell>
          <cell r="AZ665">
            <v>39</v>
          </cell>
        </row>
        <row r="666">
          <cell r="B666" t="str">
            <v>石垣小</v>
          </cell>
          <cell r="C666" t="str">
            <v>◎</v>
          </cell>
          <cell r="D666" t="str">
            <v>八重山</v>
          </cell>
          <cell r="E666" t="str">
            <v>石垣市</v>
          </cell>
          <cell r="F666" t="str">
            <v>小学校</v>
          </cell>
          <cell r="G666" t="str">
            <v>石垣小学校ＰＴＡ</v>
          </cell>
          <cell r="H666">
            <v>318</v>
          </cell>
          <cell r="I666">
            <v>45380</v>
          </cell>
          <cell r="J666">
            <v>45467</v>
          </cell>
          <cell r="K666" t="str">
            <v>郵</v>
          </cell>
          <cell r="L666">
            <v>45464</v>
          </cell>
          <cell r="M666">
            <v>45465</v>
          </cell>
          <cell r="O666">
            <v>45474</v>
          </cell>
          <cell r="P666" t="str">
            <v>02-05 新規P1、T1、準会員１あり。2/14の理事会預かり_x000D_
11-22 新規P1,準会員1あり、納入待ち→済_x000D_
08-03 新規追加（P1、T2）退職１　掛金追加ありの連絡すみ（mail)_x000D_
_x000D_
07-03 登野城小へ、転出２(P)</v>
          </cell>
          <cell r="R666" t="str">
            <v>富永忠明</v>
          </cell>
          <cell r="S666" t="str">
            <v>友利正美P事務(月水金10-17)</v>
          </cell>
          <cell r="T666">
            <v>276</v>
          </cell>
          <cell r="U666">
            <v>24</v>
          </cell>
          <cell r="V666">
            <v>3</v>
          </cell>
          <cell r="W666">
            <v>3</v>
          </cell>
          <cell r="Y666">
            <v>2</v>
          </cell>
          <cell r="Z666">
            <v>308</v>
          </cell>
          <cell r="AG666">
            <v>0</v>
          </cell>
          <cell r="AH666">
            <v>308</v>
          </cell>
          <cell r="AI666">
            <v>46200</v>
          </cell>
          <cell r="AM666" t="str">
            <v>加入=　◎,　受付日：03/17　入金日：06/30共済期間開始日：04/01【申請状況】5.7.12　全世帯加入とのこと。_x000D_
5.7.4　全世帯加入不明のため、名簿について_x000D_
　　　問い合わせるが、明日水に出勤とのこと。_x000D_
5.6.30　faxにて様式2、準会員名簿届く_x000D_
名簿番号　8【問合せ状況】全世帯加入　〇2</v>
          </cell>
          <cell r="AN666" t="str">
            <v>石垣市立</v>
          </cell>
          <cell r="AO666" t="str">
            <v>石垣小</v>
          </cell>
          <cell r="AP666" t="str">
            <v>907-0023</v>
          </cell>
          <cell r="AQ666" t="str">
            <v>石垣市字石垣204</v>
          </cell>
          <cell r="AR666" t="str">
            <v>0980-82-2107</v>
          </cell>
          <cell r="AS666" t="str">
            <v>0980-83-6331</v>
          </cell>
          <cell r="AT666" t="str">
            <v>ishigaki-s@ishigaki.ed.jp</v>
          </cell>
          <cell r="AW666">
            <v>45693</v>
          </cell>
          <cell r="AX666">
            <v>6</v>
          </cell>
          <cell r="AY666">
            <v>1</v>
          </cell>
          <cell r="AZ666">
            <v>39</v>
          </cell>
        </row>
        <row r="667">
          <cell r="B667" t="str">
            <v>登野城小</v>
          </cell>
          <cell r="C667" t="str">
            <v>◎</v>
          </cell>
          <cell r="D667" t="str">
            <v>八重山</v>
          </cell>
          <cell r="E667" t="str">
            <v>石垣市</v>
          </cell>
          <cell r="F667" t="str">
            <v>小学校</v>
          </cell>
          <cell r="G667" t="str">
            <v>登野城小学校ＰＴＡ</v>
          </cell>
          <cell r="H667">
            <v>394</v>
          </cell>
          <cell r="I667">
            <v>45390</v>
          </cell>
          <cell r="J667">
            <v>45471</v>
          </cell>
          <cell r="K667" t="str">
            <v>銀</v>
          </cell>
          <cell r="L667">
            <v>45471</v>
          </cell>
          <cell r="M667">
            <v>45472</v>
          </cell>
          <cell r="O667">
            <v>45478</v>
          </cell>
          <cell r="P667" t="str">
            <v>全世帯加入（会長名OK）_x000D_
_x000D_
※石垣市P連事務局も兼務（輪番）とのこと。市P連での加入は不要</v>
          </cell>
          <cell r="R667" t="str">
            <v>髙島 好勝</v>
          </cell>
          <cell r="S667" t="str">
            <v>高良音絵P事務(火木9時～17時木全9時～12時)</v>
          </cell>
          <cell r="T667">
            <v>498</v>
          </cell>
          <cell r="U667">
            <v>33</v>
          </cell>
          <cell r="X667">
            <v>11</v>
          </cell>
          <cell r="Z667">
            <v>542</v>
          </cell>
          <cell r="AG667">
            <v>0</v>
          </cell>
          <cell r="AH667">
            <v>542</v>
          </cell>
          <cell r="AI667">
            <v>81300</v>
          </cell>
          <cell r="AM667" t="str">
            <v>加入=　◎,　受付日：03/31　入金日：06/29共済期間開始日：04/01【申請状況】5.6.29　faxにて様式2、準会員名簿届く_x000D_
名簿番号　9【問合せ状況】全世帯加入　〇2</v>
          </cell>
          <cell r="AN667" t="str">
            <v>石垣市立</v>
          </cell>
          <cell r="AO667" t="str">
            <v>登野城小</v>
          </cell>
          <cell r="AP667" t="str">
            <v>907-0004</v>
          </cell>
          <cell r="AQ667" t="str">
            <v>石垣市字登野城290</v>
          </cell>
          <cell r="AR667" t="str">
            <v>0980-82-3062</v>
          </cell>
          <cell r="AS667" t="str">
            <v>0980-83-7055</v>
          </cell>
          <cell r="AT667" t="str">
            <v>tosyopta1215@gmail.com</v>
          </cell>
          <cell r="AW667">
            <v>45566</v>
          </cell>
          <cell r="AX667">
            <v>6</v>
          </cell>
          <cell r="AY667">
            <v>1</v>
          </cell>
          <cell r="AZ667">
            <v>39</v>
          </cell>
        </row>
        <row r="668">
          <cell r="B668" t="str">
            <v>平真小</v>
          </cell>
          <cell r="C668" t="str">
            <v>◎</v>
          </cell>
          <cell r="D668" t="str">
            <v>八重山</v>
          </cell>
          <cell r="E668" t="str">
            <v>石垣市</v>
          </cell>
          <cell r="F668" t="str">
            <v>小学校</v>
          </cell>
          <cell r="G668" t="str">
            <v>平真小学校ＰＴＡ</v>
          </cell>
          <cell r="H668">
            <v>148</v>
          </cell>
          <cell r="I668">
            <v>45366</v>
          </cell>
          <cell r="J668">
            <v>45469</v>
          </cell>
          <cell r="K668" t="str">
            <v>銀</v>
          </cell>
          <cell r="L668">
            <v>45469</v>
          </cell>
          <cell r="M668">
            <v>45470</v>
          </cell>
          <cell r="O668">
            <v>45474</v>
          </cell>
          <cell r="P668" t="str">
            <v>全世帯加入（会長名OK）</v>
          </cell>
          <cell r="R668" t="str">
            <v>田村博孝</v>
          </cell>
          <cell r="S668" t="str">
            <v>福地香織　Ｐ事務</v>
          </cell>
          <cell r="T668">
            <v>439</v>
          </cell>
          <cell r="U668">
            <v>41</v>
          </cell>
          <cell r="Z668">
            <v>480</v>
          </cell>
          <cell r="AG668">
            <v>0</v>
          </cell>
          <cell r="AH668">
            <v>480</v>
          </cell>
          <cell r="AI668">
            <v>72000</v>
          </cell>
          <cell r="AM668" t="str">
            <v>加入=　◎,　受付日：04/21　入金日：06/30共済期間開始日：04/22【申請状況】5.8.9　郵送にてＰＴ名簿届く_x000D_
5.7.19　今週末には提出するとの事。_x000D_
5.7.4　名簿提出無しを問い合わせるが、月水金_x000D_
　　　出勤との事。明日☎する。_x000D_
5.6.30　faxにて様式2届く。全世帯加入してないとあるが、名簿提出無し。確認する。_x000D_
名簿番号　10【問合せ状況】全世帯加入　×2</v>
          </cell>
          <cell r="AN668" t="str">
            <v>石垣市立</v>
          </cell>
          <cell r="AO668" t="str">
            <v>平真小</v>
          </cell>
          <cell r="AP668" t="str">
            <v>907-0003</v>
          </cell>
          <cell r="AQ668" t="str">
            <v>石垣市字平得174</v>
          </cell>
          <cell r="AR668" t="str">
            <v>0980-82-3263</v>
          </cell>
          <cell r="AS668" t="str">
            <v>0980-82-0759</v>
          </cell>
          <cell r="AT668" t="str">
            <v>heishin-s@ishigaki.ed.jp</v>
          </cell>
          <cell r="AW668">
            <v>45566</v>
          </cell>
          <cell r="AX668">
            <v>6</v>
          </cell>
          <cell r="AY668">
            <v>1</v>
          </cell>
          <cell r="AZ668">
            <v>39</v>
          </cell>
        </row>
        <row r="669">
          <cell r="B669" t="str">
            <v>大浜小</v>
          </cell>
          <cell r="C669" t="str">
            <v>◎</v>
          </cell>
          <cell r="D669" t="str">
            <v>八重山</v>
          </cell>
          <cell r="E669" t="str">
            <v>石垣市</v>
          </cell>
          <cell r="F669" t="str">
            <v>小学校</v>
          </cell>
          <cell r="G669" t="str">
            <v>大浜小学校ＰＴＡ</v>
          </cell>
          <cell r="H669">
            <v>396</v>
          </cell>
          <cell r="I669">
            <v>45390</v>
          </cell>
          <cell r="J669">
            <v>45471</v>
          </cell>
          <cell r="K669" t="str">
            <v>郵</v>
          </cell>
          <cell r="L669">
            <v>45470</v>
          </cell>
          <cell r="M669">
            <v>45471</v>
          </cell>
          <cell r="O669">
            <v>45478</v>
          </cell>
          <cell r="P669" t="str">
            <v>全世帯加入なし（会長名OK）</v>
          </cell>
          <cell r="R669" t="str">
            <v>仲若 優子</v>
          </cell>
          <cell r="S669" t="str">
            <v>東盛美紀Ｐ事務</v>
          </cell>
          <cell r="T669">
            <v>230</v>
          </cell>
          <cell r="U669">
            <v>24</v>
          </cell>
          <cell r="Z669">
            <v>254</v>
          </cell>
          <cell r="AG669">
            <v>0</v>
          </cell>
          <cell r="AH669">
            <v>254</v>
          </cell>
          <cell r="AI669">
            <v>38100</v>
          </cell>
          <cell r="AM669" t="str">
            <v>加入=　◎,　受付日：03/13　入金日：07/26共済期間開始日：07/27【申請状況】5.7.25　faxにて様式2ＰＴ名簿届く_x000D_
　　　　7/26に入金予定との事。_x000D_
5.7.25　8月に入ってから対応しますとの事。_x000D_
5.7.25　16時～17時に出勤との事。そのころ_x000D_
　　　　℡する。_x000D_
名簿番号　11【問合せ状況】全世帯加入　×2</v>
          </cell>
          <cell r="AN669" t="str">
            <v>石垣市立</v>
          </cell>
          <cell r="AO669" t="str">
            <v>大浜小</v>
          </cell>
          <cell r="AP669" t="str">
            <v>907-0001</v>
          </cell>
          <cell r="AQ669" t="str">
            <v>石垣市字大浜182</v>
          </cell>
          <cell r="AR669" t="str">
            <v>0980-82-3948</v>
          </cell>
          <cell r="AS669" t="str">
            <v>0980-82-3548</v>
          </cell>
          <cell r="AT669" t="str">
            <v>oohama-s@ishigaki.ed.jp</v>
          </cell>
          <cell r="AW669">
            <v>45566</v>
          </cell>
          <cell r="AX669">
            <v>6</v>
          </cell>
          <cell r="AY669">
            <v>1</v>
          </cell>
          <cell r="AZ669">
            <v>39</v>
          </cell>
        </row>
        <row r="670">
          <cell r="B670" t="str">
            <v>川原小</v>
          </cell>
          <cell r="C670" t="str">
            <v>◎</v>
          </cell>
          <cell r="D670" t="str">
            <v>八重山</v>
          </cell>
          <cell r="E670" t="str">
            <v>石垣市</v>
          </cell>
          <cell r="F670" t="str">
            <v>小学校</v>
          </cell>
          <cell r="G670" t="str">
            <v>川原小学校ＰＴＡ</v>
          </cell>
          <cell r="H670">
            <v>256</v>
          </cell>
          <cell r="I670">
            <v>45378</v>
          </cell>
          <cell r="J670">
            <v>45453</v>
          </cell>
          <cell r="K670" t="str">
            <v>郵</v>
          </cell>
          <cell r="L670">
            <v>45453</v>
          </cell>
          <cell r="M670">
            <v>45454</v>
          </cell>
          <cell r="O670">
            <v>45461</v>
          </cell>
          <cell r="P670" t="str">
            <v>全世帯加入</v>
          </cell>
          <cell r="R670" t="str">
            <v>當銘 義秋</v>
          </cell>
          <cell r="S670" t="str">
            <v>天久 貴之（県費事務）</v>
          </cell>
          <cell r="T670">
            <v>20</v>
          </cell>
          <cell r="U670">
            <v>11</v>
          </cell>
          <cell r="Z670">
            <v>31</v>
          </cell>
          <cell r="AG670">
            <v>0</v>
          </cell>
          <cell r="AH670">
            <v>31</v>
          </cell>
          <cell r="AI670">
            <v>4650</v>
          </cell>
          <cell r="AM670" t="str">
            <v>加入=　◎,　受付日：03/27　入金日：06/28共済期間開始日：04/01【申請状況】5.6.28　Faxにて様式2届く_x000D_
名簿番号　12【問合せ状況】全世帯加入　〇2</v>
          </cell>
          <cell r="AN670" t="str">
            <v>石垣市立</v>
          </cell>
          <cell r="AO670" t="str">
            <v>川原幼・小</v>
          </cell>
          <cell r="AP670" t="str">
            <v>907-0001</v>
          </cell>
          <cell r="AQ670" t="str">
            <v>石垣市字大浜2064</v>
          </cell>
          <cell r="AR670" t="str">
            <v>0980-82-4108</v>
          </cell>
          <cell r="AS670" t="str">
            <v>0980-83-1802</v>
          </cell>
          <cell r="AT670" t="str">
            <v>kawahara-s4@ishigaki.ed.jp</v>
          </cell>
          <cell r="AW670">
            <v>45461</v>
          </cell>
          <cell r="AX670">
            <v>6</v>
          </cell>
          <cell r="AY670">
            <v>1</v>
          </cell>
          <cell r="AZ670">
            <v>39</v>
          </cell>
        </row>
        <row r="671">
          <cell r="B671" t="str">
            <v>大本小</v>
          </cell>
          <cell r="C671" t="str">
            <v>◎</v>
          </cell>
          <cell r="D671" t="str">
            <v>八重山</v>
          </cell>
          <cell r="E671" t="str">
            <v>石垣市</v>
          </cell>
          <cell r="F671" t="str">
            <v>小学校</v>
          </cell>
          <cell r="G671" t="str">
            <v>大本小学校ＰＴＡ</v>
          </cell>
          <cell r="H671">
            <v>218</v>
          </cell>
          <cell r="I671">
            <v>45377</v>
          </cell>
          <cell r="J671">
            <v>45464</v>
          </cell>
          <cell r="K671" t="str">
            <v>郵</v>
          </cell>
          <cell r="L671">
            <v>45464</v>
          </cell>
          <cell r="M671">
            <v>45465</v>
          </cell>
          <cell r="O671">
            <v>45474</v>
          </cell>
          <cell r="P671" t="str">
            <v>全世帯加入（会長名OK）</v>
          </cell>
          <cell r="R671" t="str">
            <v>渥美　絲</v>
          </cell>
          <cell r="S671" t="str">
            <v>石原　洋県費事務平日9時～17時</v>
          </cell>
          <cell r="T671">
            <v>5</v>
          </cell>
          <cell r="U671">
            <v>9</v>
          </cell>
          <cell r="Z671">
            <v>14</v>
          </cell>
          <cell r="AG671">
            <v>0</v>
          </cell>
          <cell r="AH671">
            <v>14</v>
          </cell>
          <cell r="AI671">
            <v>2100</v>
          </cell>
          <cell r="AM671" t="str">
            <v>加入=　◎,　受付日：03/20　入金日：06/30共済期間開始日：04/01【申請状況】5.6.30　メールにて様式2届く_x000D_
名簿番号　13【問合せ状況】全世帯加入　〇2</v>
          </cell>
          <cell r="AN671" t="str">
            <v>石垣市立</v>
          </cell>
          <cell r="AO671" t="str">
            <v>大本小</v>
          </cell>
          <cell r="AP671" t="str">
            <v>907-0002</v>
          </cell>
          <cell r="AQ671" t="str">
            <v>石垣市字真栄里1111</v>
          </cell>
          <cell r="AR671" t="str">
            <v>0980-82-6315</v>
          </cell>
          <cell r="AS671" t="str">
            <v>0980-84-1860</v>
          </cell>
          <cell r="AT671" t="str">
            <v>oomoto-s@ishigaki.ed.jp</v>
          </cell>
          <cell r="AW671">
            <v>45472</v>
          </cell>
          <cell r="AX671">
            <v>6</v>
          </cell>
          <cell r="AY671">
            <v>1</v>
          </cell>
          <cell r="AZ671">
            <v>39</v>
          </cell>
        </row>
        <row r="672">
          <cell r="B672" t="str">
            <v>宮良小</v>
          </cell>
          <cell r="C672" t="str">
            <v>◎</v>
          </cell>
          <cell r="D672" t="str">
            <v>八重山</v>
          </cell>
          <cell r="E672" t="str">
            <v>石垣市</v>
          </cell>
          <cell r="F672" t="str">
            <v>小学校</v>
          </cell>
          <cell r="G672" t="str">
            <v>宮良小学校ＰＴＡ</v>
          </cell>
          <cell r="H672">
            <v>81</v>
          </cell>
          <cell r="I672">
            <v>45358</v>
          </cell>
          <cell r="J672">
            <v>45468</v>
          </cell>
          <cell r="K672" t="str">
            <v>銀</v>
          </cell>
          <cell r="L672">
            <v>45467</v>
          </cell>
          <cell r="M672">
            <v>45468</v>
          </cell>
          <cell r="O672">
            <v>45474</v>
          </cell>
          <cell r="P672" t="str">
            <v>全世帯加入なし（会長名OK）</v>
          </cell>
          <cell r="R672" t="str">
            <v>仲道　潤</v>
          </cell>
          <cell r="S672" t="str">
            <v>伊禮 充（県費事務平日8時15～16時45</v>
          </cell>
          <cell r="T672">
            <v>72</v>
          </cell>
          <cell r="U672">
            <v>13</v>
          </cell>
          <cell r="Z672">
            <v>85</v>
          </cell>
          <cell r="AG672">
            <v>0</v>
          </cell>
          <cell r="AH672">
            <v>85</v>
          </cell>
          <cell r="AI672">
            <v>12750</v>
          </cell>
          <cell r="AM672" t="str">
            <v>加入=　◎,　受付日：03/06　入金日：06/21共済期間開始日：04/01【申請状況】5.6.29　faxにて様式2、ＰＴ名簿届く_x000D_
名簿番号　14【問合せ状況】全世帯加入　×2</v>
          </cell>
          <cell r="AN672" t="str">
            <v>石垣市立</v>
          </cell>
          <cell r="AO672" t="str">
            <v>宮良小</v>
          </cell>
          <cell r="AP672" t="str">
            <v>907-0243</v>
          </cell>
          <cell r="AQ672" t="str">
            <v>石垣市字宮良331-1</v>
          </cell>
          <cell r="AR672" t="str">
            <v>0980-86-7016</v>
          </cell>
          <cell r="AS672" t="str">
            <v>0980-86-7392</v>
          </cell>
          <cell r="AT672" t="str">
            <v>miyara-s4@ishigaki.ed.jp</v>
          </cell>
          <cell r="AW672">
            <v>45472</v>
          </cell>
          <cell r="AX672">
            <v>6</v>
          </cell>
          <cell r="AY672">
            <v>1</v>
          </cell>
          <cell r="AZ672">
            <v>39</v>
          </cell>
        </row>
        <row r="673">
          <cell r="B673" t="str">
            <v>白保小</v>
          </cell>
          <cell r="C673" t="str">
            <v>◎</v>
          </cell>
          <cell r="D673" t="str">
            <v>八重山</v>
          </cell>
          <cell r="E673" t="str">
            <v>石垣市</v>
          </cell>
          <cell r="F673" t="str">
            <v>小学校</v>
          </cell>
          <cell r="G673" t="str">
            <v>白保小学校ＰＴＡ</v>
          </cell>
          <cell r="H673">
            <v>200</v>
          </cell>
          <cell r="I673">
            <v>45376</v>
          </cell>
          <cell r="J673">
            <v>45469</v>
          </cell>
          <cell r="K673" t="str">
            <v>農</v>
          </cell>
          <cell r="L673">
            <v>45469</v>
          </cell>
          <cell r="M673">
            <v>45470</v>
          </cell>
          <cell r="O673">
            <v>45478</v>
          </cell>
          <cell r="P673" t="str">
            <v>01-31 新規P1あり、納入待ち→ 2/14の理事会預かり_x000D_
11-01 新規P1報告あり、納入待ち。_x000D_
全世帯加入なし（会長名OK）</v>
          </cell>
          <cell r="R673" t="str">
            <v>山里 久美</v>
          </cell>
          <cell r="S673" t="str">
            <v>新里 日奈子（県費事務　月～金8時～17時</v>
          </cell>
          <cell r="T673">
            <v>82</v>
          </cell>
          <cell r="U673">
            <v>14</v>
          </cell>
          <cell r="V673">
            <v>2</v>
          </cell>
          <cell r="Z673">
            <v>98</v>
          </cell>
          <cell r="AG673">
            <v>0</v>
          </cell>
          <cell r="AH673">
            <v>98</v>
          </cell>
          <cell r="AI673">
            <v>14700</v>
          </cell>
          <cell r="AM673" t="str">
            <v>加入=　◎,　受付日：03/27　入金日：06/05共済期間開始日：04/01【申請状況】5.6.5　faxにて様式2届く_x000D_
名簿番号　15【問合せ状況】全世帯加入　〇2</v>
          </cell>
          <cell r="AN673" t="str">
            <v>石垣市立</v>
          </cell>
          <cell r="AO673" t="str">
            <v>白保小</v>
          </cell>
          <cell r="AP673" t="str">
            <v>907-0242</v>
          </cell>
          <cell r="AQ673" t="str">
            <v>石垣市字白保73-1</v>
          </cell>
          <cell r="AR673" t="str">
            <v>0980-86-7840</v>
          </cell>
          <cell r="AS673" t="str">
            <v>0980-86-7396</v>
          </cell>
          <cell r="AT673" t="str">
            <v>shiraho-s4@ishigaki.ed.jp</v>
          </cell>
          <cell r="AW673">
            <v>45700</v>
          </cell>
          <cell r="AX673">
            <v>6</v>
          </cell>
          <cell r="AY673">
            <v>1</v>
          </cell>
          <cell r="AZ673">
            <v>39</v>
          </cell>
        </row>
        <row r="674">
          <cell r="B674" t="str">
            <v>しらほ幼稚園</v>
          </cell>
          <cell r="C674" t="str">
            <v/>
          </cell>
          <cell r="D674" t="str">
            <v>八重山</v>
          </cell>
          <cell r="E674" t="str">
            <v>石垣市</v>
          </cell>
          <cell r="F674" t="str">
            <v>公立幼稚園</v>
          </cell>
          <cell r="G674" t="str">
            <v>しらほ幼稚園ＰＴＡ</v>
          </cell>
          <cell r="M674" t="str">
            <v/>
          </cell>
          <cell r="R674" t="str">
            <v>内原欽蔵</v>
          </cell>
          <cell r="S674" t="str">
            <v>玉城志緒月～金8時～17時</v>
          </cell>
          <cell r="Z674">
            <v>0</v>
          </cell>
          <cell r="AG674">
            <v>0</v>
          </cell>
          <cell r="AH674">
            <v>0</v>
          </cell>
          <cell r="AI674" t="str">
            <v/>
          </cell>
          <cell r="AM674" t="str">
            <v/>
          </cell>
          <cell r="AN674" t="str">
            <v>石垣市立</v>
          </cell>
          <cell r="AP674" t="str">
            <v>907-0242</v>
          </cell>
          <cell r="AQ674" t="str">
            <v>石垣市字白保73</v>
          </cell>
          <cell r="AR674" t="str">
            <v>0980-86-7011</v>
          </cell>
          <cell r="AS674" t="str">
            <v>0980-86-7011</v>
          </cell>
          <cell r="AT674" t="str">
            <v>shiraho-y@city.ishigaki.okinawa.jp</v>
          </cell>
          <cell r="AW674">
            <v>45063</v>
          </cell>
          <cell r="AX674">
            <v>6</v>
          </cell>
          <cell r="AY674">
            <v>3</v>
          </cell>
          <cell r="AZ674">
            <v>39</v>
          </cell>
        </row>
        <row r="675">
          <cell r="B675" t="str">
            <v>伊野田小</v>
          </cell>
          <cell r="C675" t="str">
            <v>◎</v>
          </cell>
          <cell r="D675" t="str">
            <v>八重山</v>
          </cell>
          <cell r="E675" t="str">
            <v>石垣市</v>
          </cell>
          <cell r="F675" t="str">
            <v>小学校</v>
          </cell>
          <cell r="G675" t="str">
            <v>伊野田小学校ＰＴＡ</v>
          </cell>
          <cell r="H675">
            <v>199</v>
          </cell>
          <cell r="I675">
            <v>45376</v>
          </cell>
          <cell r="J675">
            <v>45457</v>
          </cell>
          <cell r="K675" t="str">
            <v>郵</v>
          </cell>
          <cell r="L675">
            <v>45457</v>
          </cell>
          <cell r="M675">
            <v>45458</v>
          </cell>
          <cell r="O675">
            <v>45461</v>
          </cell>
          <cell r="P675" t="str">
            <v>6.3.25　R６年度、伊野田幼稚園休園とのこと。_x000D_
_x000D_
06-17　１世帯多く誤って振り込んでしまった。県外からの転入があるか様子見で保留とする。_x000D_
※来年2月まで進展がない場合は、振込先に返金になるがその際の振込手数料は学校持ちになる旨説明済。</v>
          </cell>
          <cell r="R675" t="str">
            <v>棚瀬 美幸</v>
          </cell>
          <cell r="S675" t="str">
            <v>西本 えりの（会計）月～金9時～16時</v>
          </cell>
          <cell r="T675">
            <v>10</v>
          </cell>
          <cell r="U675">
            <v>11</v>
          </cell>
          <cell r="Z675">
            <v>21</v>
          </cell>
          <cell r="AG675">
            <v>0</v>
          </cell>
          <cell r="AH675">
            <v>21</v>
          </cell>
          <cell r="AI675">
            <v>3150</v>
          </cell>
          <cell r="AM675" t="str">
            <v>加入=　◎,　受付日：03/13　入金日：05/19共済期間開始日：04/01【申請状況】5.6.19　押印後の様式2届く_x000D_
5.6.16　メールにて様式2届く。全世帯加入だが_x000D_
　　　　会長の公印漏れ。請求した。_x000D_
5.5.29　5/19ゆうちょに3,900得ん入金あるが_x000D_
　　　　様式⒉まだ_x000D_
名簿番号　17【問合せ状況】全世帯加入　〇2</v>
          </cell>
          <cell r="AN675" t="str">
            <v>石垣市立</v>
          </cell>
          <cell r="AO675" t="str">
            <v>伊野田小幼</v>
          </cell>
          <cell r="AP675" t="str">
            <v>907-0241</v>
          </cell>
          <cell r="AQ675" t="str">
            <v>石垣市字桃里168-56</v>
          </cell>
          <cell r="AR675" t="str">
            <v>0980-86-7850</v>
          </cell>
          <cell r="AS675" t="str">
            <v>0980-86-7319</v>
          </cell>
          <cell r="AT675" t="str">
            <v>inoda-s@ishigaki.ed.jp</v>
          </cell>
          <cell r="AW675">
            <v>45461</v>
          </cell>
          <cell r="AX675">
            <v>6</v>
          </cell>
          <cell r="AY675">
            <v>1</v>
          </cell>
          <cell r="AZ675">
            <v>39</v>
          </cell>
        </row>
        <row r="676">
          <cell r="B676" t="str">
            <v>いのだ幼稚園</v>
          </cell>
          <cell r="C676" t="str">
            <v/>
          </cell>
          <cell r="D676" t="str">
            <v>八重山</v>
          </cell>
          <cell r="E676" t="str">
            <v>石垣市</v>
          </cell>
          <cell r="F676" t="str">
            <v>公立幼稚園</v>
          </cell>
          <cell r="G676" t="str">
            <v>いのだ幼稚園ＰＴＡ</v>
          </cell>
          <cell r="M676" t="str">
            <v/>
          </cell>
          <cell r="R676" t="str">
            <v>笹川淳史</v>
          </cell>
          <cell r="S676" t="str">
            <v>井上陽子</v>
          </cell>
          <cell r="Z676">
            <v>0</v>
          </cell>
          <cell r="AG676">
            <v>0</v>
          </cell>
          <cell r="AH676">
            <v>0</v>
          </cell>
          <cell r="AI676" t="str">
            <v/>
          </cell>
          <cell r="AM676" t="str">
            <v>加入=　◎,　受付日：03/13　入金日：05/19共済期間開始日：04/01【申請状況】名簿番号　18【問合せ状況】2</v>
          </cell>
          <cell r="AN676" t="str">
            <v>石垣市立</v>
          </cell>
          <cell r="AP676" t="str">
            <v>907-0241</v>
          </cell>
          <cell r="AQ676" t="str">
            <v>石垣市字桃里168-56</v>
          </cell>
          <cell r="AR676" t="str">
            <v>0980-86-8904</v>
          </cell>
          <cell r="AW676">
            <v>45121</v>
          </cell>
          <cell r="AX676">
            <v>6</v>
          </cell>
          <cell r="AY676">
            <v>3</v>
          </cell>
          <cell r="AZ676">
            <v>39</v>
          </cell>
        </row>
        <row r="677">
          <cell r="B677" t="str">
            <v>明石小・あかし幼稚園</v>
          </cell>
          <cell r="C677" t="str">
            <v>◎</v>
          </cell>
          <cell r="D677" t="str">
            <v>八重山</v>
          </cell>
          <cell r="E677" t="str">
            <v>石垣市</v>
          </cell>
          <cell r="F677" t="str">
            <v>小学校</v>
          </cell>
          <cell r="G677" t="str">
            <v>明石小学校・あかし幼稚園ＰＴＡ</v>
          </cell>
          <cell r="H677">
            <v>103</v>
          </cell>
          <cell r="I677">
            <v>45362</v>
          </cell>
          <cell r="J677">
            <v>45468</v>
          </cell>
          <cell r="K677" t="str">
            <v>郵</v>
          </cell>
          <cell r="L677">
            <v>45468</v>
          </cell>
          <cell r="M677">
            <v>45469</v>
          </cell>
          <cell r="O677">
            <v>45478</v>
          </cell>
          <cell r="P677" t="str">
            <v>全世帯加入（会長名OK）</v>
          </cell>
          <cell r="R677" t="str">
            <v>朝倉 隆介</v>
          </cell>
          <cell r="S677" t="str">
            <v>久原 欣家（事務主事月～金時～16時</v>
          </cell>
          <cell r="T677">
            <v>10</v>
          </cell>
          <cell r="U677">
            <v>11</v>
          </cell>
          <cell r="X677">
            <v>2</v>
          </cell>
          <cell r="Z677">
            <v>23</v>
          </cell>
          <cell r="AA677">
            <v>1</v>
          </cell>
          <cell r="AB677">
            <v>1</v>
          </cell>
          <cell r="AG677">
            <v>2</v>
          </cell>
          <cell r="AH677">
            <v>25</v>
          </cell>
          <cell r="AI677">
            <v>3750</v>
          </cell>
          <cell r="AM677" t="str">
            <v>加入=　◎,　受付日：03/06　入金日：06/05共済期間開始日：04/01【申請状況】5.6.5　メールにて様式2届く_x000D_
名簿番号　19【問合せ状況】全世帯加入　〇2</v>
          </cell>
          <cell r="AN677" t="str">
            <v>石垣市立</v>
          </cell>
          <cell r="AO677" t="str">
            <v>明石幼小</v>
          </cell>
          <cell r="AP677" t="str">
            <v>907-0332</v>
          </cell>
          <cell r="AQ677" t="str">
            <v>石垣市字伊原間249</v>
          </cell>
          <cell r="AR677" t="str">
            <v>0980-89-2142</v>
          </cell>
          <cell r="AS677" t="str">
            <v>0980-84-5275</v>
          </cell>
          <cell r="AT677" t="str">
            <v>akaishi-s@ishigaki.ed.jp</v>
          </cell>
          <cell r="AW677">
            <v>45477</v>
          </cell>
          <cell r="AX677">
            <v>6</v>
          </cell>
          <cell r="AY677">
            <v>1</v>
          </cell>
          <cell r="AZ677">
            <v>39</v>
          </cell>
        </row>
        <row r="678">
          <cell r="B678" t="str">
            <v>あかし幼稚園</v>
          </cell>
          <cell r="C678" t="str">
            <v>◎</v>
          </cell>
          <cell r="D678" t="str">
            <v>八重山</v>
          </cell>
          <cell r="E678" t="str">
            <v>石垣市</v>
          </cell>
          <cell r="F678" t="str">
            <v>公立幼稚園</v>
          </cell>
          <cell r="G678" t="str">
            <v>あかし幼稚園ＰＴＡ</v>
          </cell>
          <cell r="H678">
            <v>103</v>
          </cell>
          <cell r="I678">
            <v>45362</v>
          </cell>
          <cell r="L678">
            <v>45468</v>
          </cell>
          <cell r="M678">
            <v>45469</v>
          </cell>
          <cell r="P678" t="str">
            <v>幼小まとめて</v>
          </cell>
          <cell r="S678" t="str">
            <v>中居ちひろ</v>
          </cell>
          <cell r="Z678">
            <v>0</v>
          </cell>
          <cell r="AG678">
            <v>0</v>
          </cell>
          <cell r="AH678">
            <v>0</v>
          </cell>
          <cell r="AI678">
            <v>0</v>
          </cell>
          <cell r="AM678" t="str">
            <v>加入=　◎,　受付日：03/06　入金日：06/05共済期間開始日：04/01【申請状況】名簿番号　20【問合せ状況】2</v>
          </cell>
          <cell r="AN678" t="str">
            <v>石垣市立</v>
          </cell>
          <cell r="AP678" t="str">
            <v>907-0332</v>
          </cell>
          <cell r="AQ678" t="str">
            <v>石垣市字伊原間249-17</v>
          </cell>
          <cell r="AR678" t="str">
            <v>0980-89-2249</v>
          </cell>
          <cell r="AW678">
            <v>45517</v>
          </cell>
          <cell r="AX678">
            <v>6</v>
          </cell>
          <cell r="AY678">
            <v>3</v>
          </cell>
          <cell r="AZ678">
            <v>39</v>
          </cell>
        </row>
        <row r="679">
          <cell r="B679" t="str">
            <v>海星学園</v>
          </cell>
          <cell r="C679" t="str">
            <v>◎</v>
          </cell>
          <cell r="D679" t="str">
            <v>八重山</v>
          </cell>
          <cell r="E679" t="str">
            <v>石垣市</v>
          </cell>
          <cell r="F679" t="str">
            <v>小学校</v>
          </cell>
          <cell r="G679" t="str">
            <v>海星学園ＰＴＡ</v>
          </cell>
          <cell r="H679">
            <v>416</v>
          </cell>
          <cell r="I679">
            <v>45412</v>
          </cell>
          <cell r="J679">
            <v>45433</v>
          </cell>
          <cell r="K679" t="str">
            <v>銀</v>
          </cell>
          <cell r="L679">
            <v>45432</v>
          </cell>
          <cell r="M679">
            <v>45433</v>
          </cell>
          <cell r="O679">
            <v>45455</v>
          </cell>
          <cell r="P679" t="str">
            <v>全世帯加入</v>
          </cell>
          <cell r="R679" t="str">
            <v>砂川 佳之</v>
          </cell>
          <cell r="S679" t="str">
            <v>砂川由美子月～金8時～17時</v>
          </cell>
          <cell r="T679">
            <v>81</v>
          </cell>
          <cell r="U679">
            <v>8</v>
          </cell>
          <cell r="Z679">
            <v>89</v>
          </cell>
          <cell r="AA679">
            <v>61</v>
          </cell>
          <cell r="AB679">
            <v>7</v>
          </cell>
          <cell r="AG679">
            <v>68</v>
          </cell>
          <cell r="AH679">
            <v>157</v>
          </cell>
          <cell r="AI679">
            <v>23550</v>
          </cell>
          <cell r="AM679" t="str">
            <v>加入=　◎,　受付日：04/06　入金日：06/27共済期間開始日：04/07【申請状況】5.8.10　FAXにて様式2届く_x000D_
5.8.8　様式２をFAXする。押印後FAX返信する_x000D_
　　　との事_x000D_
5.7.4　砂川さん週末まで休むとの事。_x000D_
5.6.30　郵送にて様式2届く名簿は？_x000D_
名簿番号　21　幼稚園と一緒の加入【問合せ状況】全世帯加入　〇2</v>
          </cell>
          <cell r="AN679" t="str">
            <v>学校法人私立</v>
          </cell>
          <cell r="AO679" t="str">
            <v>海星学園</v>
          </cell>
          <cell r="AP679" t="str">
            <v>907-0022</v>
          </cell>
          <cell r="AQ679" t="str">
            <v>石垣市大川67</v>
          </cell>
          <cell r="AR679" t="str">
            <v>0980-82-4482</v>
          </cell>
          <cell r="AS679" t="str">
            <v>0980-82-4482</v>
          </cell>
          <cell r="AW679">
            <v>45455</v>
          </cell>
          <cell r="AX679">
            <v>6</v>
          </cell>
          <cell r="AY679">
            <v>1</v>
          </cell>
          <cell r="AZ679">
            <v>39</v>
          </cell>
        </row>
        <row r="680">
          <cell r="B680" t="str">
            <v>海星学園（幼）</v>
          </cell>
          <cell r="C680" t="str">
            <v>◎</v>
          </cell>
          <cell r="D680" t="str">
            <v>八重山</v>
          </cell>
          <cell r="E680" t="str">
            <v>石垣市</v>
          </cell>
          <cell r="F680" t="str">
            <v>私立幼稚園</v>
          </cell>
          <cell r="G680" t="str">
            <v>海星幼稚園ＰＴＡ</v>
          </cell>
          <cell r="H680">
            <v>416</v>
          </cell>
          <cell r="L680">
            <v>45432</v>
          </cell>
          <cell r="M680">
            <v>45433</v>
          </cell>
          <cell r="P680" t="str">
            <v>小学校とまとめて。</v>
          </cell>
          <cell r="S680" t="str">
            <v>砂川由美子</v>
          </cell>
          <cell r="Z680">
            <v>0</v>
          </cell>
          <cell r="AG680">
            <v>0</v>
          </cell>
          <cell r="AH680">
            <v>0</v>
          </cell>
          <cell r="AI680">
            <v>0</v>
          </cell>
          <cell r="AM680" t="str">
            <v>加入=　◎,　受付日：04/06　入金日：06/27共済期間開始日：04/07【申請状況】名簿番号　22　海星小と一緒の加入【問合せ状況】2</v>
          </cell>
          <cell r="AN680" t="str">
            <v>学校法人私立</v>
          </cell>
          <cell r="AP680" t="str">
            <v>907-0022</v>
          </cell>
          <cell r="AQ680" t="str">
            <v>石垣市字大川68</v>
          </cell>
          <cell r="AR680" t="str">
            <v>0980-82-2373</v>
          </cell>
          <cell r="AS680" t="str">
            <v>0980-82-2373</v>
          </cell>
          <cell r="AW680">
            <v>45517</v>
          </cell>
          <cell r="AX680">
            <v>6</v>
          </cell>
          <cell r="AY680">
            <v>4</v>
          </cell>
          <cell r="AZ680">
            <v>39</v>
          </cell>
        </row>
        <row r="681">
          <cell r="B681" t="str">
            <v>八島小・幼</v>
          </cell>
          <cell r="C681" t="str">
            <v>◎</v>
          </cell>
          <cell r="D681" t="str">
            <v>八重山</v>
          </cell>
          <cell r="E681" t="str">
            <v>石垣市</v>
          </cell>
          <cell r="F681" t="str">
            <v>小学校</v>
          </cell>
          <cell r="G681" t="str">
            <v>八島小学校ＰＴＡ・あまかわ幼稚園ＰＴＡ</v>
          </cell>
          <cell r="H681">
            <v>362</v>
          </cell>
          <cell r="I681">
            <v>45382</v>
          </cell>
          <cell r="J681">
            <v>45476</v>
          </cell>
          <cell r="K681" t="str">
            <v>郵</v>
          </cell>
          <cell r="L681">
            <v>45483</v>
          </cell>
          <cell r="M681">
            <v>45484</v>
          </cell>
          <cell r="O681">
            <v>45496</v>
          </cell>
          <cell r="P681" t="str">
            <v>全世帯加入（会長名OK）　7/10振込予定</v>
          </cell>
          <cell r="R681" t="str">
            <v>伊良部 高士</v>
          </cell>
          <cell r="S681" t="str">
            <v>松本はるかＰ事務15時～</v>
          </cell>
          <cell r="T681">
            <v>149</v>
          </cell>
          <cell r="U681">
            <v>28</v>
          </cell>
          <cell r="Z681">
            <v>177</v>
          </cell>
          <cell r="AA681">
            <v>1</v>
          </cell>
          <cell r="AB681">
            <v>1</v>
          </cell>
          <cell r="AG681">
            <v>2</v>
          </cell>
          <cell r="AH681">
            <v>179</v>
          </cell>
          <cell r="AI681">
            <v>26850</v>
          </cell>
          <cell r="AM681" t="str">
            <v>加入=　◎,　受付日：03/10　入金日：07/21共済期間開始日：07/22【申請状況】6.3.1　1/19付でＰ2.Ｔ1追加あり。3/6に900円入金_x000D_
　　　予定とのこと。_x000D_
6.1.18　松本さんより転入予定がある為、2月中旬_x000D_
　　　　までにまとめて支払ますと電話あり。_x000D_
6.1.17　9/5分FAXにて請求済_x000D_
5.12.11　本日時点未納_x000D_
5.10.17　メールにて、9/5分請求済_x000D_
5.9.5　Ｔ3追加_x000D_
5.7.21　faxにて様式2届く_x000D_
5.7.20　Ｐ事務より電話あり。説明をした_x000D_
5.7.14　様式2入金未だ_x000D_
名簿番号　23　あまかわ幼稚園と一緒の加入【問合せ状況】全世帯加入　〇2</v>
          </cell>
          <cell r="AN681" t="str">
            <v>石垣市立</v>
          </cell>
          <cell r="AO681" t="str">
            <v>八島小</v>
          </cell>
          <cell r="AP681" t="str">
            <v>907-0011</v>
          </cell>
          <cell r="AQ681" t="str">
            <v>石垣市八島町2-3</v>
          </cell>
          <cell r="AR681" t="str">
            <v>0980-83-4184</v>
          </cell>
          <cell r="AS681" t="str">
            <v>0980-84-2529</v>
          </cell>
          <cell r="AT681" t="str">
            <v>yashima-s@ishigaki.ed.jp</v>
          </cell>
          <cell r="AW681">
            <v>45737</v>
          </cell>
          <cell r="AX681">
            <v>6</v>
          </cell>
          <cell r="AY681">
            <v>1</v>
          </cell>
          <cell r="AZ681">
            <v>39</v>
          </cell>
        </row>
        <row r="682">
          <cell r="B682" t="str">
            <v>あまかわ幼稚園</v>
          </cell>
          <cell r="C682" t="str">
            <v>◎</v>
          </cell>
          <cell r="D682" t="str">
            <v>八重山</v>
          </cell>
          <cell r="E682" t="str">
            <v>石垣市</v>
          </cell>
          <cell r="F682" t="str">
            <v>公立幼稚園</v>
          </cell>
          <cell r="H682">
            <v>362</v>
          </cell>
          <cell r="L682">
            <v>45483</v>
          </cell>
          <cell r="M682">
            <v>45484</v>
          </cell>
          <cell r="P682" t="str">
            <v>八島小とまとめて加入</v>
          </cell>
          <cell r="R682" t="str">
            <v xml:space="preserve"> </v>
          </cell>
          <cell r="Z682">
            <v>0</v>
          </cell>
          <cell r="AG682">
            <v>0</v>
          </cell>
          <cell r="AH682">
            <v>0</v>
          </cell>
          <cell r="AI682">
            <v>0</v>
          </cell>
          <cell r="AM682" t="str">
            <v>加入=　◎,　受付日：03/10　入金日：07/21共済期間開始日：07/22【申請状況】令和5年度開園(令和4年度は休園)_x000D_
八島小と一緒の加入【問合せ状況】2</v>
          </cell>
          <cell r="AP682" t="str">
            <v>907-0011</v>
          </cell>
          <cell r="AQ682" t="str">
            <v>石垣市八島町2-3</v>
          </cell>
          <cell r="AR682" t="str">
            <v>0980-82-2497</v>
          </cell>
          <cell r="AW682">
            <v>45607</v>
          </cell>
          <cell r="AX682">
            <v>6</v>
          </cell>
          <cell r="AY682">
            <v>3</v>
          </cell>
          <cell r="AZ682">
            <v>39</v>
          </cell>
        </row>
        <row r="683">
          <cell r="B683" t="str">
            <v>野底小</v>
          </cell>
          <cell r="C683" t="str">
            <v>◎</v>
          </cell>
          <cell r="D683" t="str">
            <v>八重山</v>
          </cell>
          <cell r="E683" t="str">
            <v>石垣市</v>
          </cell>
          <cell r="F683" t="str">
            <v>小学校</v>
          </cell>
          <cell r="G683" t="str">
            <v>野底小学校ＰＴＡ</v>
          </cell>
          <cell r="H683">
            <v>87</v>
          </cell>
          <cell r="I683">
            <v>45358</v>
          </cell>
          <cell r="J683">
            <v>45467</v>
          </cell>
          <cell r="K683" t="str">
            <v>郵</v>
          </cell>
          <cell r="L683">
            <v>45467</v>
          </cell>
          <cell r="M683">
            <v>45468</v>
          </cell>
          <cell r="O683">
            <v>45478</v>
          </cell>
          <cell r="P683" t="str">
            <v>全世帯加入（会長名OK）</v>
          </cell>
          <cell r="R683" t="str">
            <v>田中 正敏</v>
          </cell>
          <cell r="S683" t="str">
            <v>與儀 麻衣子（県費事務月～金9時～16時</v>
          </cell>
          <cell r="T683">
            <v>18</v>
          </cell>
          <cell r="U683">
            <v>12</v>
          </cell>
          <cell r="Z683">
            <v>30</v>
          </cell>
          <cell r="AG683">
            <v>0</v>
          </cell>
          <cell r="AH683">
            <v>30</v>
          </cell>
          <cell r="AI683">
            <v>4500</v>
          </cell>
          <cell r="AM683" t="str">
            <v>加入=　◎,　受付日：03/08　入金日：06/09共済期間開始日：04/01【申請状況】5.6.12　faxにて様式2届く_x000D_
名簿番号　24【問合せ状況】全世帯加入　〇2</v>
          </cell>
          <cell r="AN683" t="str">
            <v>石垣市立</v>
          </cell>
          <cell r="AO683" t="str">
            <v>野底幼・小</v>
          </cell>
          <cell r="AP683" t="str">
            <v>907-0333</v>
          </cell>
          <cell r="AQ683" t="str">
            <v>石垣市字野底138</v>
          </cell>
          <cell r="AR683" t="str">
            <v>0980-89-2144</v>
          </cell>
          <cell r="AS683" t="str">
            <v>0980-89-2079</v>
          </cell>
          <cell r="AT683" t="str">
            <v>nosoko-s@ishigaki.ed.jp</v>
          </cell>
          <cell r="AW683">
            <v>45477</v>
          </cell>
          <cell r="AX683">
            <v>6</v>
          </cell>
          <cell r="AY683">
            <v>1</v>
          </cell>
          <cell r="AZ683">
            <v>39</v>
          </cell>
        </row>
        <row r="684">
          <cell r="B684" t="str">
            <v>のそこ幼稚園</v>
          </cell>
          <cell r="C684" t="str">
            <v/>
          </cell>
          <cell r="D684" t="str">
            <v>八重山</v>
          </cell>
          <cell r="E684" t="str">
            <v>石垣市</v>
          </cell>
          <cell r="F684" t="str">
            <v>公立幼稚園</v>
          </cell>
          <cell r="G684" t="str">
            <v>のそこ幼稚園ＰＴＡ</v>
          </cell>
          <cell r="M684" t="str">
            <v/>
          </cell>
          <cell r="R684" t="str">
            <v>玉盛悠也</v>
          </cell>
          <cell r="S684" t="str">
            <v>波照間実香　教諭月～金14時～16時</v>
          </cell>
          <cell r="Z684">
            <v>0</v>
          </cell>
          <cell r="AG684">
            <v>0</v>
          </cell>
          <cell r="AH684">
            <v>0</v>
          </cell>
          <cell r="AI684" t="str">
            <v/>
          </cell>
          <cell r="AM684" t="str">
            <v>加入=　◎,　受付日：03/30　入金日：08/17共済期間開始日：08/18【申請状況】5.8.16　FAXにて様式2届く。支払は明日か明後日_x000D_
　　　　予定との事。_x000D_
5.7.31　FAXにて様式2未だ、掛金未だ_x000D_
　　　　について連絡済_x000D_
名簿番号　25【問合せ状況】全世帯加入　〇2</v>
          </cell>
          <cell r="AN684" t="str">
            <v>石垣市立</v>
          </cell>
          <cell r="AP684" t="str">
            <v>907-0333</v>
          </cell>
          <cell r="AQ684" t="str">
            <v>石垣市字野底138</v>
          </cell>
          <cell r="AR684" t="str">
            <v>0980-89-2336</v>
          </cell>
          <cell r="AS684" t="str">
            <v>0980-89-2336</v>
          </cell>
          <cell r="AT684" t="str">
            <v>nosoko-y@city.isigaki.lg.jp</v>
          </cell>
          <cell r="AW684">
            <v>45156</v>
          </cell>
          <cell r="AX684">
            <v>6</v>
          </cell>
          <cell r="AY684">
            <v>3</v>
          </cell>
          <cell r="AZ684">
            <v>39</v>
          </cell>
        </row>
        <row r="685">
          <cell r="B685" t="str">
            <v>真喜良小</v>
          </cell>
          <cell r="C685" t="str">
            <v>◎</v>
          </cell>
          <cell r="D685" t="str">
            <v>八重山</v>
          </cell>
          <cell r="E685" t="str">
            <v>石垣市</v>
          </cell>
          <cell r="F685" t="str">
            <v>小学校</v>
          </cell>
          <cell r="G685" t="str">
            <v>真喜良小学校ＰＴＡ</v>
          </cell>
          <cell r="H685">
            <v>160</v>
          </cell>
          <cell r="I685">
            <v>45370</v>
          </cell>
          <cell r="J685">
            <v>45453</v>
          </cell>
          <cell r="K685" t="str">
            <v>郵</v>
          </cell>
          <cell r="L685">
            <v>45448</v>
          </cell>
          <cell r="M685">
            <v>45449</v>
          </cell>
          <cell r="O685">
            <v>45457</v>
          </cell>
          <cell r="P685" t="str">
            <v>全世帯加入</v>
          </cell>
          <cell r="R685" t="str">
            <v>天久 朝景</v>
          </cell>
          <cell r="S685" t="str">
            <v>坂本陽子Ｐ事務　木9時～12時</v>
          </cell>
          <cell r="T685">
            <v>199</v>
          </cell>
          <cell r="U685">
            <v>23</v>
          </cell>
          <cell r="X685">
            <v>6</v>
          </cell>
          <cell r="Z685">
            <v>228</v>
          </cell>
          <cell r="AG685">
            <v>0</v>
          </cell>
          <cell r="AH685">
            <v>228</v>
          </cell>
          <cell r="AI685">
            <v>34200</v>
          </cell>
          <cell r="AM685" t="str">
            <v>加入=　◎,　受付日：03/29　入金日：05/24共済期間開始日：04/01【申請状況】6.2.6　9/15分ゆうちょに450円入金あり_x000D_
6.1.17　FAXにて9/15分請求済_x000D_
5.12.11　本日時点未納_x000D_
5.10.17　FAXにて、9/15分請求済_x000D_
5.9.15　Ｐ2T1追加あり。_x000D_
5.5.25　faxにて様式2、準会員名簿届く_x000D_
名簿番号　26【問合せ状況】全世帯加入　〇2</v>
          </cell>
          <cell r="AN685" t="str">
            <v>石垣市立</v>
          </cell>
          <cell r="AO685" t="str">
            <v>真喜良小</v>
          </cell>
          <cell r="AP685" t="str">
            <v>907-0024</v>
          </cell>
          <cell r="AQ685" t="str">
            <v>石垣市字新川2018-2</v>
          </cell>
          <cell r="AR685" t="str">
            <v>0980-83-6850</v>
          </cell>
          <cell r="AS685" t="str">
            <v>0980-83-3774</v>
          </cell>
          <cell r="AT685" t="str">
            <v>makira-s@ishigaki.ed.jp</v>
          </cell>
          <cell r="AW685">
            <v>45457</v>
          </cell>
          <cell r="AX685">
            <v>6</v>
          </cell>
          <cell r="AY685">
            <v>1</v>
          </cell>
          <cell r="AZ685">
            <v>39</v>
          </cell>
        </row>
        <row r="686">
          <cell r="B686" t="str">
            <v>石垣中</v>
          </cell>
          <cell r="C686" t="str">
            <v>◎</v>
          </cell>
          <cell r="D686" t="str">
            <v>八重山</v>
          </cell>
          <cell r="E686" t="str">
            <v>石垣市</v>
          </cell>
          <cell r="F686" t="str">
            <v>中学校</v>
          </cell>
          <cell r="G686" t="str">
            <v>石垣中学校ＰＴＡ</v>
          </cell>
          <cell r="H686">
            <v>361</v>
          </cell>
          <cell r="I686">
            <v>45382</v>
          </cell>
          <cell r="J686">
            <v>45450</v>
          </cell>
          <cell r="K686" t="str">
            <v>郵</v>
          </cell>
          <cell r="L686">
            <v>45441</v>
          </cell>
          <cell r="M686">
            <v>45442</v>
          </cell>
          <cell r="O686">
            <v>45455</v>
          </cell>
          <cell r="P686" t="str">
            <v>01-14 転出報告あり、対応無し_x000D_
12-04 転入P1報告あり、八P会長に預けるとのこと。_x000D_
11-20 転出報告あり_x000D_
10-15 転出報告あり_x000D_
09-12 転出報告あり、特に対応無し_x000D_
08-21 P4 転出報告あり（内２県の県内移動先は加入・支払済)</v>
          </cell>
          <cell r="R686" t="str">
            <v>山本 圭三</v>
          </cell>
          <cell r="S686" t="str">
            <v>貝盛直美　Ｐ事務月～金13時～17時</v>
          </cell>
          <cell r="T686">
            <v>481</v>
          </cell>
          <cell r="U686">
            <v>39</v>
          </cell>
          <cell r="V686">
            <v>1</v>
          </cell>
          <cell r="Z686">
            <v>521</v>
          </cell>
          <cell r="AG686">
            <v>0</v>
          </cell>
          <cell r="AH686">
            <v>521</v>
          </cell>
          <cell r="AI686">
            <v>78150</v>
          </cell>
          <cell r="AM686" t="str">
            <v>加入=　◎,　受付日：03/20　入金日：07/25共済期間開始日：07/26【申請状況】5.12.27　8/29、9/13の300円琉銀に入金_x000D_
5.12.11　本日時点未納_x000D_
5.9.13　Ｐ1追加あり。8/29と併せて八重山地区_x000D_
　　　　Ｐ連会長に預けるとの事。_x000D_
5.8.29　Ｐ1追加あり。2.3ヶ月様子を見るか、_x000D_
　　　　地区事務局に預けるか話した。_x000D_
5.7.24　faxにて様式2届く。_x000D_
　　　　明日、入金するとの事。_x000D_
5.7.14　様式2入金未だ_x000D_
名簿番号　27【問合せ状況】全世帯加入　〇2</v>
          </cell>
          <cell r="AN686" t="str">
            <v>石垣市立</v>
          </cell>
          <cell r="AO686" t="str">
            <v>石垣中</v>
          </cell>
          <cell r="AP686" t="str">
            <v>907-0024</v>
          </cell>
          <cell r="AQ686" t="str">
            <v>石垣市字新川307</v>
          </cell>
          <cell r="AR686" t="str">
            <v>0980-88-7766</v>
          </cell>
          <cell r="AS686" t="str">
            <v>0980-82-4653</v>
          </cell>
          <cell r="AT686" t="str">
            <v>ishigaki-t@ishigaki.ed.jp</v>
          </cell>
          <cell r="AW686">
            <v>45671</v>
          </cell>
          <cell r="AX686">
            <v>6</v>
          </cell>
          <cell r="AY686">
            <v>2</v>
          </cell>
          <cell r="AZ686">
            <v>39</v>
          </cell>
        </row>
        <row r="687">
          <cell r="B687" t="str">
            <v>石垣第二中</v>
          </cell>
          <cell r="C687" t="str">
            <v>◎</v>
          </cell>
          <cell r="D687" t="str">
            <v>八重山</v>
          </cell>
          <cell r="E687" t="str">
            <v>石垣市</v>
          </cell>
          <cell r="F687" t="str">
            <v>中学校</v>
          </cell>
          <cell r="G687" t="str">
            <v>石垣第二中学校ＰＴＡ</v>
          </cell>
          <cell r="H687">
            <v>284</v>
          </cell>
          <cell r="I687">
            <v>45379</v>
          </cell>
          <cell r="J687">
            <v>45427</v>
          </cell>
          <cell r="K687" t="str">
            <v>銀</v>
          </cell>
          <cell r="L687">
            <v>45432</v>
          </cell>
          <cell r="M687">
            <v>45433</v>
          </cell>
          <cell r="O687">
            <v>45455</v>
          </cell>
          <cell r="P687" t="str">
            <v xml:space="preserve">09-12 転出報告あり、特に対応無し → 2/14の理事会預かり_x000D_
08-28 P2転入届（県外・海外）あり、納入待ち_x000D_
07-25 転出届あり（P3）_x000D_
_x000D_
全世帯加入_x000D_
</v>
          </cell>
          <cell r="R687" t="str">
            <v>請盛 文野</v>
          </cell>
          <cell r="S687" t="str">
            <v>鬚川美穂Ｐ事務(月水金9時～17時)</v>
          </cell>
          <cell r="T687">
            <v>503</v>
          </cell>
          <cell r="U687">
            <v>41</v>
          </cell>
          <cell r="V687">
            <v>2</v>
          </cell>
          <cell r="Z687">
            <v>546</v>
          </cell>
          <cell r="AG687">
            <v>0</v>
          </cell>
          <cell r="AH687">
            <v>546</v>
          </cell>
          <cell r="AI687">
            <v>81900</v>
          </cell>
          <cell r="AM687" t="str">
            <v>加入=　◎,　受付日：03/09　入金日：06/05共済期間開始日：04/01【申請状況】6.1.31　琉銀に1/15分300円入金_x000D_
6.1.15　メールにてＰ2追加。八重山地区Ｐ連に_x000D_
　　　　掛金を預けるとのこと。_x000D_
5.6.16　理事会にて宮良会長より150円預かる。_x000D_
5.6.9　午後から出勤予定_x000D_
　　　　1世帯分不足とのことで、県Ｐ理事会時に_x000D_
　　　預けるとのこと。_x000D_
5.6.6　郵送にて様式２、ＰＴ名簿届くが、_x000D_
　　　合計額と世帯数が不一致。明日出勤日に_x000D_
　　　問合せる。_x000D_
名簿番号　28【問合せ状況】全世帯加入　×2</v>
          </cell>
          <cell r="AN687" t="str">
            <v>石垣市立</v>
          </cell>
          <cell r="AO687" t="str">
            <v>石垣第二中</v>
          </cell>
          <cell r="AP687" t="str">
            <v>907-0004</v>
          </cell>
          <cell r="AQ687" t="str">
            <v>石垣市字登野城1078</v>
          </cell>
          <cell r="AR687" t="str">
            <v>0980-83-1953</v>
          </cell>
          <cell r="AS687" t="str">
            <v>0980-82-4349</v>
          </cell>
          <cell r="AT687" t="str">
            <v>ishigakidaini-t@ishigaki.ed.jp  ishinityu.pta@gmail.com</v>
          </cell>
          <cell r="AW687">
            <v>45700</v>
          </cell>
          <cell r="AX687">
            <v>6</v>
          </cell>
          <cell r="AY687">
            <v>2</v>
          </cell>
          <cell r="AZ687">
            <v>39</v>
          </cell>
        </row>
        <row r="688">
          <cell r="B688" t="str">
            <v>大浜中</v>
          </cell>
          <cell r="C688" t="str">
            <v>◎</v>
          </cell>
          <cell r="D688" t="str">
            <v>八重山</v>
          </cell>
          <cell r="E688" t="str">
            <v>石垣市</v>
          </cell>
          <cell r="F688" t="str">
            <v>中学校</v>
          </cell>
          <cell r="G688" t="str">
            <v>大浜中学校ＰＴＡ</v>
          </cell>
          <cell r="H688">
            <v>427</v>
          </cell>
          <cell r="I688">
            <v>45469</v>
          </cell>
          <cell r="J688">
            <v>45469</v>
          </cell>
          <cell r="K688" t="str">
            <v>農</v>
          </cell>
          <cell r="L688">
            <v>45471</v>
          </cell>
          <cell r="M688">
            <v>45472</v>
          </cell>
          <cell r="O688">
            <v>45478</v>
          </cell>
          <cell r="P688" t="str">
            <v>全世帯加入（会長名OK）_x000D_
_x000D_
_x000D_
06-26 様式２が届くも、申込自体がされていない。連絡済、申込待ち。</v>
          </cell>
          <cell r="R688" t="str">
            <v>上地 史剛</v>
          </cell>
          <cell r="S688" t="str">
            <v>嘉弥真アヤノ(月～金8時30分～12時)</v>
          </cell>
          <cell r="T688">
            <v>352</v>
          </cell>
          <cell r="U688">
            <v>32</v>
          </cell>
          <cell r="Z688">
            <v>384</v>
          </cell>
          <cell r="AG688">
            <v>0</v>
          </cell>
          <cell r="AH688">
            <v>384</v>
          </cell>
          <cell r="AI688">
            <v>57600</v>
          </cell>
          <cell r="AM688" t="str">
            <v>加入=　◎,　受付日：04/18　入金日：08/18共済期間開始日：08/19【申請状況】5.8.17　FAXにて様式2、ＰＴ名簿届く_x000D_
5.8.17　嘉弥真さん、対応しますとの事。_x000D_
5.8.16　明日は、午前中出勤との事。_x000D_
5.8.8　8/9～8/14閉庁の為、8/15に電話するよう_x000D_
　　　説明があった。入金翌日の開始について_x000D_
　　　話した。_x000D_
5.7.19　入金未だ。_x000D_
5.4.18　様式２をfax送信したが、確定ではないと_x000D_
　　　　℡あり。7/20入金予定とのこと。_x000D_
名簿番号　29【問合せ状況】全世帯加入　×2</v>
          </cell>
          <cell r="AN688" t="str">
            <v>石垣市立</v>
          </cell>
          <cell r="AO688" t="str">
            <v>大浜中</v>
          </cell>
          <cell r="AP688" t="str">
            <v>907-0001</v>
          </cell>
          <cell r="AQ688" t="str">
            <v>石垣市字大浜103</v>
          </cell>
          <cell r="AR688" t="str">
            <v>0980-82-3949</v>
          </cell>
          <cell r="AS688" t="str">
            <v>0980-88-5905</v>
          </cell>
          <cell r="AT688" t="str">
            <v>oohama-t@ishigaki.ed.jp</v>
          </cell>
          <cell r="AW688">
            <v>45566</v>
          </cell>
          <cell r="AX688">
            <v>6</v>
          </cell>
          <cell r="AY688">
            <v>2</v>
          </cell>
          <cell r="AZ688">
            <v>39</v>
          </cell>
        </row>
        <row r="689">
          <cell r="B689" t="str">
            <v>白保中</v>
          </cell>
          <cell r="C689" t="str">
            <v>◎</v>
          </cell>
          <cell r="D689" t="str">
            <v>八重山</v>
          </cell>
          <cell r="E689" t="str">
            <v>石垣市</v>
          </cell>
          <cell r="F689" t="str">
            <v>中学校</v>
          </cell>
          <cell r="G689" t="str">
            <v>白保中学校ＰＴＡ</v>
          </cell>
          <cell r="H689">
            <v>190</v>
          </cell>
          <cell r="I689">
            <v>45373</v>
          </cell>
          <cell r="J689">
            <v>45433</v>
          </cell>
          <cell r="K689" t="str">
            <v>郵</v>
          </cell>
          <cell r="L689">
            <v>45798</v>
          </cell>
          <cell r="M689">
            <v>45799</v>
          </cell>
          <cell r="O689">
            <v>45455</v>
          </cell>
          <cell r="P689" t="str">
            <v>全世帯加入</v>
          </cell>
          <cell r="R689" t="str">
            <v>工藤 進也</v>
          </cell>
          <cell r="S689" t="str">
            <v>知念 紫織　県費事務</v>
          </cell>
          <cell r="T689">
            <v>50</v>
          </cell>
          <cell r="U689">
            <v>15</v>
          </cell>
          <cell r="Z689">
            <v>65</v>
          </cell>
          <cell r="AG689">
            <v>0</v>
          </cell>
          <cell r="AH689">
            <v>65</v>
          </cell>
          <cell r="AI689">
            <v>9750</v>
          </cell>
          <cell r="AM689" t="str">
            <v>加入=　◎,　受付日：03/31　入金日：06/26共済期間開始日：04/01【申請状況】5.6.26　メールにて様式2届く_x000D_
名簿番号　30【問合せ状況】全世帯加入　〇2</v>
          </cell>
          <cell r="AN689" t="str">
            <v>石垣市立</v>
          </cell>
          <cell r="AO689" t="str">
            <v>白保中</v>
          </cell>
          <cell r="AP689" t="str">
            <v>907-0242</v>
          </cell>
          <cell r="AQ689" t="str">
            <v>石垣市字白保268-35</v>
          </cell>
          <cell r="AR689" t="str">
            <v>0980-86-7841</v>
          </cell>
          <cell r="AS689" t="str">
            <v>0980-86-8366</v>
          </cell>
          <cell r="AT689" t="str">
            <v>shiraho-t@ishigaki.ed.jp</v>
          </cell>
          <cell r="AW689">
            <v>45455</v>
          </cell>
          <cell r="AX689">
            <v>6</v>
          </cell>
          <cell r="AY689">
            <v>2</v>
          </cell>
          <cell r="AZ689">
            <v>39</v>
          </cell>
        </row>
        <row r="690">
          <cell r="B690" t="str">
            <v>伊原間中</v>
          </cell>
          <cell r="C690" t="str">
            <v>◎</v>
          </cell>
          <cell r="D690" t="str">
            <v>八重山</v>
          </cell>
          <cell r="E690" t="str">
            <v>石垣市</v>
          </cell>
          <cell r="F690" t="str">
            <v>中学校</v>
          </cell>
          <cell r="G690" t="str">
            <v>伊原間中学校ＰＴＡ</v>
          </cell>
          <cell r="H690">
            <v>74</v>
          </cell>
          <cell r="I690">
            <v>45357</v>
          </cell>
          <cell r="J690">
            <v>45456</v>
          </cell>
          <cell r="K690" t="str">
            <v>郵</v>
          </cell>
          <cell r="L690">
            <v>45456</v>
          </cell>
          <cell r="M690">
            <v>45457</v>
          </cell>
          <cell r="O690">
            <v>45461</v>
          </cell>
          <cell r="P690" t="str">
            <v>01-29 転入報告あり、前校で加入済_x000D_
12-18 追加T1だが、5月の加入時には既に加入しており納入済とのこと。対応無し。_x000D_
11-25 新規T1報告あり、納入待ち_x000D_
10-03 新規P1報告あり、納入待ち。_x000D_
※「昨年は研究大会の時に払えたのに」ということを言われたが、「本来は掛金支払い後から共済適用となるので、PTA活動の前には支払いが必要」と伝えた。ご立腹だったが支払うとのこと。_x000D_
08-28 新規３世帯追加、納入待ち。_x000D_
全世帯加入</v>
          </cell>
          <cell r="R690" t="str">
            <v>曽我 潮丸</v>
          </cell>
          <cell r="S690" t="str">
            <v>神里愛子　県費事務</v>
          </cell>
          <cell r="T690">
            <v>21</v>
          </cell>
          <cell r="U690">
            <v>20</v>
          </cell>
          <cell r="V690">
            <v>3</v>
          </cell>
          <cell r="W690">
            <v>2</v>
          </cell>
          <cell r="Z690">
            <v>46</v>
          </cell>
          <cell r="AG690">
            <v>0</v>
          </cell>
          <cell r="AH690">
            <v>46</v>
          </cell>
          <cell r="AI690">
            <v>6900</v>
          </cell>
          <cell r="AM690" t="str">
            <v>加入=　◎,　受付日：03/03　入金日：06/06共済期間開始日：04/01【申請状況】6.3.1　メールにて2/26付転入生報告あり_x000D_
6.1.31　10/13分琉銀に入金_x000D_
6.1.17　21日の宮古大会の全大会受付にて150円_x000D_
　　　を受取る事になった。_x000D_
6.1.17　FAXにて10/13分請求済_x000D_
5.10.13　Ｐ1追加_x000D_
5.6.7　メールにて様式2届く。6/6　5,850入金_x000D_
　　　予定_x000D_
5.6.6　名簿届くが様式2未だの為、メールにて_x000D_
　　　依頼する。_x000D_
名簿番号　31【問合せ状況】旧様式使用の為、全世帯加入可否か不明2</v>
          </cell>
          <cell r="AN690" t="str">
            <v>石垣市立</v>
          </cell>
          <cell r="AO690" t="str">
            <v>伊原間中</v>
          </cell>
          <cell r="AP690" t="str">
            <v>907-0332</v>
          </cell>
          <cell r="AQ690" t="str">
            <v>石垣市字伊原間28</v>
          </cell>
          <cell r="AR690" t="str">
            <v>0980-89-2141</v>
          </cell>
          <cell r="AS690" t="str">
            <v>0980-89-2244</v>
          </cell>
          <cell r="AT690" t="str">
            <v>ibaruma-t4@ishigaki.ed.jp</v>
          </cell>
          <cell r="AW690">
            <v>45686</v>
          </cell>
          <cell r="AX690">
            <v>6</v>
          </cell>
          <cell r="AY690">
            <v>2</v>
          </cell>
          <cell r="AZ690">
            <v>39</v>
          </cell>
        </row>
        <row r="691">
          <cell r="B691" t="str">
            <v>みやまえ幼稚園</v>
          </cell>
          <cell r="C691" t="str">
            <v/>
          </cell>
          <cell r="D691" t="str">
            <v>八重山</v>
          </cell>
          <cell r="E691" t="str">
            <v>石垣市</v>
          </cell>
          <cell r="F691" t="str">
            <v>公立幼稚園</v>
          </cell>
          <cell r="M691" t="str">
            <v/>
          </cell>
          <cell r="R691" t="str">
            <v xml:space="preserve"> </v>
          </cell>
          <cell r="Z691">
            <v>0</v>
          </cell>
          <cell r="AG691">
            <v>0</v>
          </cell>
          <cell r="AH691">
            <v>0</v>
          </cell>
          <cell r="AI691" t="str">
            <v/>
          </cell>
          <cell r="AM691" t="str">
            <v/>
          </cell>
          <cell r="AP691" t="str">
            <v>907-0024</v>
          </cell>
          <cell r="AQ691" t="str">
            <v>石垣市字新川282</v>
          </cell>
          <cell r="AR691" t="str">
            <v>0980-82-2385</v>
          </cell>
          <cell r="AW691">
            <v>45063</v>
          </cell>
          <cell r="AX691">
            <v>6</v>
          </cell>
          <cell r="AY691">
            <v>3</v>
          </cell>
          <cell r="AZ691">
            <v>39</v>
          </cell>
        </row>
        <row r="692">
          <cell r="B692" t="str">
            <v>おおかわ幼稚園</v>
          </cell>
          <cell r="C692" t="str">
            <v>◎</v>
          </cell>
          <cell r="D692" t="str">
            <v>八重山</v>
          </cell>
          <cell r="E692" t="str">
            <v>石垣市</v>
          </cell>
          <cell r="F692" t="str">
            <v>公立幼稚園</v>
          </cell>
          <cell r="G692" t="str">
            <v>おおかわ幼稚園ＰＴＡ</v>
          </cell>
          <cell r="H692">
            <v>421</v>
          </cell>
          <cell r="I692">
            <v>45425</v>
          </cell>
          <cell r="J692">
            <v>45450</v>
          </cell>
          <cell r="K692" t="str">
            <v>農</v>
          </cell>
          <cell r="L692">
            <v>45446</v>
          </cell>
          <cell r="M692">
            <v>45447</v>
          </cell>
          <cell r="O692">
            <v>45455</v>
          </cell>
          <cell r="P692" t="str">
            <v>全世帯加入</v>
          </cell>
          <cell r="R692" t="str">
            <v>前津 晃央</v>
          </cell>
          <cell r="S692" t="str">
            <v>仲本 幾世</v>
          </cell>
          <cell r="Z692">
            <v>0</v>
          </cell>
          <cell r="AA692">
            <v>13</v>
          </cell>
          <cell r="AB692">
            <v>3</v>
          </cell>
          <cell r="AG692">
            <v>16</v>
          </cell>
          <cell r="AH692">
            <v>16</v>
          </cell>
          <cell r="AI692">
            <v>2400</v>
          </cell>
          <cell r="AM692" t="str">
            <v>加入=　◎,　受付日：05/15　入金日：05/16共済期間開始日：05/16【申請状況】5.10.23　上原先生と話す。他の先生が当時対応_x000D_
　　　　しているので、確認し、立入検査までに_x000D_
　　　　間に合うように対応しますとの事。_x000D_
5.9.20　現在、送付無し。_x000D_
5.8.14　様式1原本請求しながら、証書と啓発助成_x000D_
　　　　案内を出しておく。_x000D_
5.7.19　様式1原本未だ_x000D_
5.5.15　faxにて様式1、2、名簿届く。_x000D_
　　　　様式１は原本が必要であることをfax_x000D_
　　　　送信済。_x000D_
名簿番号　34【問合せ状況】全世帯加入　〇2</v>
          </cell>
          <cell r="AN692" t="str">
            <v>石垣市立</v>
          </cell>
          <cell r="AP692" t="str">
            <v>907-0022</v>
          </cell>
          <cell r="AQ692" t="str">
            <v>石垣市字大川100</v>
          </cell>
          <cell r="AR692" t="str">
            <v>0980-83-0905</v>
          </cell>
          <cell r="AS692" t="str">
            <v>0980-83-0905</v>
          </cell>
          <cell r="AW692">
            <v>45455</v>
          </cell>
          <cell r="AX692">
            <v>6</v>
          </cell>
          <cell r="AY692">
            <v>3</v>
          </cell>
          <cell r="AZ692">
            <v>39</v>
          </cell>
        </row>
        <row r="693">
          <cell r="B693" t="str">
            <v>おおはまこども園</v>
          </cell>
          <cell r="C693" t="str">
            <v/>
          </cell>
          <cell r="D693" t="str">
            <v>八重山</v>
          </cell>
          <cell r="E693" t="str">
            <v>石垣市</v>
          </cell>
          <cell r="F693" t="str">
            <v>公立幼保連携型認定こども園</v>
          </cell>
          <cell r="G693" t="str">
            <v>おおはまこども園ＰＴＡ</v>
          </cell>
          <cell r="M693" t="str">
            <v/>
          </cell>
          <cell r="R693" t="str">
            <v xml:space="preserve"> </v>
          </cell>
          <cell r="Z693">
            <v>0</v>
          </cell>
          <cell r="AG693">
            <v>0</v>
          </cell>
          <cell r="AH693">
            <v>0</v>
          </cell>
          <cell r="AI693" t="str">
            <v/>
          </cell>
          <cell r="AM693" t="str">
            <v/>
          </cell>
          <cell r="AN693" t="str">
            <v>石垣市立</v>
          </cell>
          <cell r="AP693" t="str">
            <v>907-0001</v>
          </cell>
          <cell r="AQ693" t="str">
            <v>石垣市字大浜182</v>
          </cell>
          <cell r="AR693" t="str">
            <v>0980-82-5529</v>
          </cell>
          <cell r="AW693">
            <v>45063</v>
          </cell>
          <cell r="AX693">
            <v>6</v>
          </cell>
          <cell r="AY693">
            <v>7</v>
          </cell>
          <cell r="AZ693">
            <v>39</v>
          </cell>
        </row>
        <row r="694">
          <cell r="B694" t="str">
            <v>へいしんこども園</v>
          </cell>
          <cell r="C694" t="str">
            <v/>
          </cell>
          <cell r="D694" t="str">
            <v>八重山</v>
          </cell>
          <cell r="E694" t="str">
            <v>石垣市</v>
          </cell>
          <cell r="F694" t="str">
            <v>公立幼保連携型認定こども園</v>
          </cell>
          <cell r="G694" t="str">
            <v>へいしんこども園ＰＴＡ</v>
          </cell>
          <cell r="M694" t="str">
            <v/>
          </cell>
          <cell r="R694" t="str">
            <v xml:space="preserve"> </v>
          </cell>
          <cell r="Z694">
            <v>0</v>
          </cell>
          <cell r="AG694">
            <v>0</v>
          </cell>
          <cell r="AH694">
            <v>0</v>
          </cell>
          <cell r="AI694" t="str">
            <v/>
          </cell>
          <cell r="AM694" t="str">
            <v/>
          </cell>
          <cell r="AN694" t="str">
            <v>石垣市立</v>
          </cell>
          <cell r="AP694" t="str">
            <v>907-0003</v>
          </cell>
          <cell r="AQ694" t="str">
            <v>石垣市字平得174-3</v>
          </cell>
          <cell r="AR694" t="str">
            <v>0980-82-3211</v>
          </cell>
          <cell r="AW694">
            <v>45063</v>
          </cell>
          <cell r="AX694">
            <v>6</v>
          </cell>
          <cell r="AY694">
            <v>7</v>
          </cell>
          <cell r="AZ694">
            <v>39</v>
          </cell>
        </row>
        <row r="695">
          <cell r="B695" t="str">
            <v>まきらこども園</v>
          </cell>
          <cell r="C695" t="str">
            <v/>
          </cell>
          <cell r="D695" t="str">
            <v>八重山</v>
          </cell>
          <cell r="E695" t="str">
            <v>石垣市</v>
          </cell>
          <cell r="F695" t="str">
            <v>公立幼保連携型認定こども園</v>
          </cell>
          <cell r="G695" t="str">
            <v>まきらこども園ＰＴＡ</v>
          </cell>
          <cell r="M695" t="str">
            <v/>
          </cell>
          <cell r="R695" t="str">
            <v xml:space="preserve"> </v>
          </cell>
          <cell r="Z695">
            <v>0</v>
          </cell>
          <cell r="AG695">
            <v>0</v>
          </cell>
          <cell r="AH695">
            <v>0</v>
          </cell>
          <cell r="AI695" t="str">
            <v/>
          </cell>
          <cell r="AM695" t="str">
            <v/>
          </cell>
          <cell r="AN695" t="str">
            <v>石垣市立</v>
          </cell>
          <cell r="AP695" t="str">
            <v>907-0024</v>
          </cell>
          <cell r="AQ695" t="str">
            <v>石垣市字新川2357-1</v>
          </cell>
          <cell r="AR695" t="str">
            <v>0980-82-8244</v>
          </cell>
          <cell r="AW695">
            <v>45063</v>
          </cell>
          <cell r="AX695">
            <v>6</v>
          </cell>
          <cell r="AY695">
            <v>7</v>
          </cell>
          <cell r="AZ695">
            <v>39</v>
          </cell>
        </row>
        <row r="696">
          <cell r="B696" t="str">
            <v>あらかわこども園</v>
          </cell>
          <cell r="C696" t="str">
            <v/>
          </cell>
          <cell r="D696" t="str">
            <v>八重山</v>
          </cell>
          <cell r="E696" t="str">
            <v>石垣市</v>
          </cell>
          <cell r="F696" t="str">
            <v>公立幼保連携型認定こども園</v>
          </cell>
          <cell r="M696" t="str">
            <v/>
          </cell>
          <cell r="R696" t="str">
            <v xml:space="preserve"> </v>
          </cell>
          <cell r="Z696">
            <v>0</v>
          </cell>
          <cell r="AG696">
            <v>0</v>
          </cell>
          <cell r="AH696">
            <v>0</v>
          </cell>
          <cell r="AI696" t="str">
            <v/>
          </cell>
          <cell r="AM696" t="str">
            <v/>
          </cell>
          <cell r="AN696" t="str">
            <v>石垣市立</v>
          </cell>
          <cell r="AP696" t="str">
            <v>907-0014</v>
          </cell>
          <cell r="AQ696" t="str">
            <v>石垣市新栄町74</v>
          </cell>
          <cell r="AR696" t="str">
            <v>0980-82-2387</v>
          </cell>
          <cell r="AW696">
            <v>45063</v>
          </cell>
          <cell r="AX696">
            <v>6</v>
          </cell>
          <cell r="AY696">
            <v>7</v>
          </cell>
          <cell r="AZ696">
            <v>39</v>
          </cell>
        </row>
        <row r="697">
          <cell r="B697" t="str">
            <v>かびらこども園</v>
          </cell>
          <cell r="C697" t="str">
            <v/>
          </cell>
          <cell r="D697" t="str">
            <v>八重山</v>
          </cell>
          <cell r="E697" t="str">
            <v>石垣市</v>
          </cell>
          <cell r="F697" t="str">
            <v>公立幼保連携型認定こども園</v>
          </cell>
          <cell r="M697" t="str">
            <v/>
          </cell>
          <cell r="R697" t="str">
            <v xml:space="preserve"> </v>
          </cell>
          <cell r="Z697">
            <v>0</v>
          </cell>
          <cell r="AG697">
            <v>0</v>
          </cell>
          <cell r="AH697">
            <v>0</v>
          </cell>
          <cell r="AI697" t="str">
            <v/>
          </cell>
          <cell r="AM697" t="str">
            <v/>
          </cell>
          <cell r="AN697" t="str">
            <v>石垣市立</v>
          </cell>
          <cell r="AP697" t="str">
            <v>907-0453</v>
          </cell>
          <cell r="AQ697" t="str">
            <v>石垣市字川平831-1</v>
          </cell>
          <cell r="AR697" t="str">
            <v>0980-88-2655</v>
          </cell>
          <cell r="AW697">
            <v>45063</v>
          </cell>
          <cell r="AX697">
            <v>6</v>
          </cell>
          <cell r="AY697">
            <v>7</v>
          </cell>
          <cell r="AZ697">
            <v>39</v>
          </cell>
        </row>
        <row r="698">
          <cell r="B698" t="str">
            <v>平得わらべ保育園</v>
          </cell>
          <cell r="C698" t="str">
            <v/>
          </cell>
          <cell r="D698" t="str">
            <v>八重山</v>
          </cell>
          <cell r="E698" t="str">
            <v>石垣市</v>
          </cell>
          <cell r="F698" t="str">
            <v>私立幼保連携型認定こども園</v>
          </cell>
          <cell r="G698" t="str">
            <v>平得わらべ保育園ＰＴＡ</v>
          </cell>
          <cell r="M698" t="str">
            <v/>
          </cell>
          <cell r="R698" t="str">
            <v xml:space="preserve"> </v>
          </cell>
          <cell r="Z698">
            <v>0</v>
          </cell>
          <cell r="AG698">
            <v>0</v>
          </cell>
          <cell r="AH698">
            <v>0</v>
          </cell>
          <cell r="AI698" t="str">
            <v/>
          </cell>
          <cell r="AM698" t="str">
            <v/>
          </cell>
          <cell r="AP698" t="str">
            <v>907-0003</v>
          </cell>
          <cell r="AQ698" t="str">
            <v>石垣市平得394-3</v>
          </cell>
          <cell r="AR698" t="str">
            <v>0980-88-0007</v>
          </cell>
          <cell r="AW698">
            <v>45063</v>
          </cell>
          <cell r="AX698">
            <v>6</v>
          </cell>
          <cell r="AY698">
            <v>9</v>
          </cell>
          <cell r="AZ698">
            <v>39</v>
          </cell>
        </row>
        <row r="699">
          <cell r="B699" t="str">
            <v>石垣市ＰＴＡ連合会</v>
          </cell>
          <cell r="C699" t="str">
            <v/>
          </cell>
          <cell r="D699" t="str">
            <v>八重山</v>
          </cell>
          <cell r="E699" t="str">
            <v>石垣市</v>
          </cell>
          <cell r="F699" t="str">
            <v>市町村</v>
          </cell>
          <cell r="G699" t="str">
            <v>石垣市ＰＴＡ連合会</v>
          </cell>
          <cell r="M699" t="str">
            <v/>
          </cell>
          <cell r="P699" t="str">
            <v>※登野城小で担当なので、市P連としては加入無し</v>
          </cell>
          <cell r="R699" t="str">
            <v xml:space="preserve"> </v>
          </cell>
          <cell r="Z699">
            <v>0</v>
          </cell>
          <cell r="AG699">
            <v>0</v>
          </cell>
          <cell r="AH699">
            <v>0</v>
          </cell>
          <cell r="AI699" t="str">
            <v/>
          </cell>
          <cell r="AM699" t="str">
            <v/>
          </cell>
          <cell r="AO699" t="str">
            <v>石Ｐ連</v>
          </cell>
          <cell r="AP699" t="str">
            <v>907-0004</v>
          </cell>
          <cell r="AQ699" t="str">
            <v>石垣市登野城1366-1　石垣市まち・ひとづくり支援センターＧ室</v>
          </cell>
          <cell r="AR699" t="str">
            <v>0980-83-4184（八島小学校）</v>
          </cell>
          <cell r="AS699" t="str">
            <v>0980-84-2529（八島小学校）</v>
          </cell>
          <cell r="AT699" t="str">
            <v>yashima-s@ishigaki.ed.jp</v>
          </cell>
          <cell r="AW699">
            <v>45440</v>
          </cell>
          <cell r="AX699">
            <v>6</v>
          </cell>
          <cell r="AY699">
            <v>10</v>
          </cell>
          <cell r="AZ699">
            <v>39</v>
          </cell>
        </row>
        <row r="700">
          <cell r="B700" t="str">
            <v>ふくぎこども園</v>
          </cell>
          <cell r="C700" t="str">
            <v/>
          </cell>
          <cell r="D700" t="str">
            <v>八重山</v>
          </cell>
          <cell r="E700" t="str">
            <v>石垣市</v>
          </cell>
          <cell r="F700" t="str">
            <v>私立幼保連携型認定こども園</v>
          </cell>
          <cell r="G700" t="str">
            <v>ふくぎこども園ＰＴＡ</v>
          </cell>
          <cell r="M700" t="str">
            <v/>
          </cell>
          <cell r="R700" t="str">
            <v xml:space="preserve"> </v>
          </cell>
          <cell r="Z700">
            <v>0</v>
          </cell>
          <cell r="AG700">
            <v>0</v>
          </cell>
          <cell r="AH700">
            <v>0</v>
          </cell>
          <cell r="AI700" t="str">
            <v/>
          </cell>
          <cell r="AM700" t="str">
            <v/>
          </cell>
          <cell r="AP700" t="str">
            <v>907-0023</v>
          </cell>
          <cell r="AQ700" t="str">
            <v>石垣市石垣741-1</v>
          </cell>
          <cell r="AR700" t="str">
            <v>0980-87-9321</v>
          </cell>
          <cell r="AW700">
            <v>45063</v>
          </cell>
          <cell r="AX700">
            <v>6</v>
          </cell>
          <cell r="AY700">
            <v>9</v>
          </cell>
          <cell r="AZ700">
            <v>39</v>
          </cell>
        </row>
        <row r="701">
          <cell r="B701" t="str">
            <v>新栄町こども園</v>
          </cell>
          <cell r="C701" t="str">
            <v/>
          </cell>
          <cell r="D701" t="str">
            <v>八重山</v>
          </cell>
          <cell r="E701" t="str">
            <v>石垣市</v>
          </cell>
          <cell r="F701" t="str">
            <v>公私連携幼保連携型認定こども園</v>
          </cell>
          <cell r="G701" t="str">
            <v>新栄町こども達ＰＴＡ</v>
          </cell>
          <cell r="M701" t="str">
            <v/>
          </cell>
          <cell r="R701" t="str">
            <v xml:space="preserve"> </v>
          </cell>
          <cell r="Z701">
            <v>0</v>
          </cell>
          <cell r="AG701">
            <v>0</v>
          </cell>
          <cell r="AH701">
            <v>0</v>
          </cell>
          <cell r="AI701" t="str">
            <v/>
          </cell>
          <cell r="AM701" t="str">
            <v/>
          </cell>
          <cell r="AP701" t="str">
            <v>907-0014</v>
          </cell>
          <cell r="AQ701" t="str">
            <v>石垣市新栄町7</v>
          </cell>
          <cell r="AR701" t="str">
            <v>0980-83-5500</v>
          </cell>
          <cell r="AW701">
            <v>45159</v>
          </cell>
          <cell r="AX701">
            <v>6</v>
          </cell>
          <cell r="AY701">
            <v>8</v>
          </cell>
          <cell r="AZ701">
            <v>39</v>
          </cell>
        </row>
        <row r="702">
          <cell r="B702" t="str">
            <v>なごみの広場</v>
          </cell>
          <cell r="C702" t="str">
            <v/>
          </cell>
          <cell r="D702" t="str">
            <v>八重山</v>
          </cell>
          <cell r="E702" t="str">
            <v>石垣市</v>
          </cell>
          <cell r="F702" t="str">
            <v>私立幼保連携型認定こども園</v>
          </cell>
          <cell r="M702" t="str">
            <v/>
          </cell>
          <cell r="R702" t="str">
            <v xml:space="preserve"> </v>
          </cell>
          <cell r="Z702">
            <v>0</v>
          </cell>
          <cell r="AG702">
            <v>0</v>
          </cell>
          <cell r="AH702">
            <v>0</v>
          </cell>
          <cell r="AI702" t="str">
            <v/>
          </cell>
          <cell r="AM702" t="str">
            <v/>
          </cell>
          <cell r="AP702" t="str">
            <v>907-0001</v>
          </cell>
          <cell r="AQ702" t="str">
            <v>石垣市大浜436-1</v>
          </cell>
          <cell r="AR702" t="str">
            <v>0980-86-8136</v>
          </cell>
          <cell r="AW702">
            <v>45148</v>
          </cell>
          <cell r="AX702">
            <v>6</v>
          </cell>
          <cell r="AY702">
            <v>9</v>
          </cell>
          <cell r="AZ702">
            <v>39</v>
          </cell>
        </row>
        <row r="703">
          <cell r="B703" t="str">
            <v>八重山地区ＰＴＡ連合会</v>
          </cell>
          <cell r="C703" t="str">
            <v/>
          </cell>
          <cell r="D703" t="str">
            <v>八重山</v>
          </cell>
          <cell r="E703" t="str">
            <v>石垣市</v>
          </cell>
          <cell r="F703" t="str">
            <v>地区</v>
          </cell>
          <cell r="G703" t="str">
            <v>八重山地区ＰＴＡ連合会</v>
          </cell>
          <cell r="M703" t="str">
            <v/>
          </cell>
          <cell r="R703" t="str">
            <v xml:space="preserve"> </v>
          </cell>
          <cell r="Z703">
            <v>0</v>
          </cell>
          <cell r="AG703">
            <v>0</v>
          </cell>
          <cell r="AH703">
            <v>0</v>
          </cell>
          <cell r="AI703" t="str">
            <v/>
          </cell>
          <cell r="AM703" t="str">
            <v/>
          </cell>
          <cell r="AO703" t="str">
            <v>八Ｐ連</v>
          </cell>
          <cell r="AP703" t="str">
            <v>907-0004</v>
          </cell>
          <cell r="AQ703" t="str">
            <v>石垣市登野城1366-1　石垣市まち・ひとづくり支援センターＧ室</v>
          </cell>
          <cell r="AR703" t="str">
            <v>0980-83-5548</v>
          </cell>
          <cell r="AS703" t="str">
            <v>0980-83-5548</v>
          </cell>
          <cell r="AT703" t="str">
            <v>yaepityren44@gmail.com</v>
          </cell>
          <cell r="AW703">
            <v>45063</v>
          </cell>
          <cell r="AX703">
            <v>6</v>
          </cell>
          <cell r="AY703">
            <v>11</v>
          </cell>
          <cell r="AZ703">
            <v>39</v>
          </cell>
        </row>
        <row r="704">
          <cell r="B704" t="str">
            <v>竹富小・中</v>
          </cell>
          <cell r="C704" t="str">
            <v>◎</v>
          </cell>
          <cell r="D704" t="str">
            <v>八重山</v>
          </cell>
          <cell r="E704" t="str">
            <v>竹富町</v>
          </cell>
          <cell r="F704" t="str">
            <v>小学校</v>
          </cell>
          <cell r="G704" t="str">
            <v>竹富小中学校ＰＴＡ</v>
          </cell>
          <cell r="H704">
            <v>262</v>
          </cell>
          <cell r="I704">
            <v>45378</v>
          </cell>
          <cell r="J704">
            <v>45471</v>
          </cell>
          <cell r="K704" t="str">
            <v>郵</v>
          </cell>
          <cell r="L704">
            <v>45471</v>
          </cell>
          <cell r="M704">
            <v>45472</v>
          </cell>
          <cell r="O704">
            <v>45478</v>
          </cell>
          <cell r="P704" t="str">
            <v>全世帯加入（会長名OK）</v>
          </cell>
          <cell r="R704" t="str">
            <v>登野原 栄立</v>
          </cell>
          <cell r="S704" t="str">
            <v>神谷 千恵子（教頭）</v>
          </cell>
          <cell r="T704">
            <v>24</v>
          </cell>
          <cell r="Z704">
            <v>24</v>
          </cell>
          <cell r="AG704">
            <v>0</v>
          </cell>
          <cell r="AH704">
            <v>24</v>
          </cell>
          <cell r="AI704">
            <v>3600</v>
          </cell>
          <cell r="AM704" t="str">
            <v>加入=　◎,　受付日：03/10　入金日：06/22共済期間開始日：04/01【申請状況】5.6.20　faxにて様式2届く_x000D_
名簿番号　43【問合せ状況】全世帯加入　〇2</v>
          </cell>
          <cell r="AN704" t="str">
            <v>竹富町立</v>
          </cell>
          <cell r="AO704" t="str">
            <v>竹富小中</v>
          </cell>
          <cell r="AP704" t="str">
            <v>907-1101</v>
          </cell>
          <cell r="AQ704" t="str">
            <v>竹富町字竹富545</v>
          </cell>
          <cell r="AR704" t="str">
            <v>0980-85-2349</v>
          </cell>
          <cell r="AS704" t="str">
            <v>0980-85-2085</v>
          </cell>
          <cell r="AT704" t="str">
            <v>taketomi.school.main@town.taketomi.okinawa.com</v>
          </cell>
          <cell r="AW704">
            <v>45566</v>
          </cell>
          <cell r="AX704">
            <v>6</v>
          </cell>
          <cell r="AY704">
            <v>1</v>
          </cell>
          <cell r="AZ704">
            <v>40</v>
          </cell>
        </row>
        <row r="705">
          <cell r="B705" t="str">
            <v>竹富中</v>
          </cell>
          <cell r="C705" t="str">
            <v>◎</v>
          </cell>
          <cell r="D705" t="str">
            <v>八重山</v>
          </cell>
          <cell r="E705" t="str">
            <v>竹富町</v>
          </cell>
          <cell r="F705" t="str">
            <v>中学校</v>
          </cell>
          <cell r="H705">
            <v>262</v>
          </cell>
          <cell r="I705">
            <v>45378</v>
          </cell>
          <cell r="L705">
            <v>45471</v>
          </cell>
          <cell r="M705">
            <v>45472</v>
          </cell>
          <cell r="P705" t="str">
            <v>小中まとめて</v>
          </cell>
          <cell r="R705" t="str">
            <v xml:space="preserve"> </v>
          </cell>
          <cell r="Z705">
            <v>0</v>
          </cell>
          <cell r="AG705">
            <v>0</v>
          </cell>
          <cell r="AH705">
            <v>0</v>
          </cell>
          <cell r="AI705">
            <v>0</v>
          </cell>
          <cell r="AM705" t="str">
            <v>加入=　◎,　受付日：03/10　入金日：06/22共済期間開始日：04/01【申請状況】【問合せ状況】2</v>
          </cell>
          <cell r="AP705" t="str">
            <v>907-1101</v>
          </cell>
          <cell r="AQ705" t="str">
            <v>竹富町字竹富545</v>
          </cell>
          <cell r="AR705" t="str">
            <v>0980-85-2349</v>
          </cell>
          <cell r="AS705" t="str">
            <v>0980-85-2085</v>
          </cell>
          <cell r="AT705" t="str">
            <v>taketomi.school.main@town-taketomi-okinawa.com</v>
          </cell>
          <cell r="AW705">
            <v>45517</v>
          </cell>
          <cell r="AX705">
            <v>6</v>
          </cell>
          <cell r="AY705">
            <v>2</v>
          </cell>
          <cell r="AZ705">
            <v>40</v>
          </cell>
        </row>
        <row r="706">
          <cell r="B706" t="str">
            <v>黒島小・中</v>
          </cell>
          <cell r="C706" t="str">
            <v>◎</v>
          </cell>
          <cell r="D706" t="str">
            <v>八重山</v>
          </cell>
          <cell r="E706" t="str">
            <v>竹富町</v>
          </cell>
          <cell r="F706" t="str">
            <v>小学校</v>
          </cell>
          <cell r="G706" t="str">
            <v>黒島小中学校ＰＴＡ</v>
          </cell>
          <cell r="H706">
            <v>264</v>
          </cell>
          <cell r="I706">
            <v>45378</v>
          </cell>
          <cell r="J706">
            <v>45469</v>
          </cell>
          <cell r="K706" t="str">
            <v>郵</v>
          </cell>
          <cell r="L706">
            <v>45469</v>
          </cell>
          <cell r="M706">
            <v>45470</v>
          </cell>
          <cell r="O706">
            <v>45478</v>
          </cell>
          <cell r="P706" t="str">
            <v>全世帯加入（会長名OK）</v>
          </cell>
          <cell r="R706" t="str">
            <v>金城 義孝</v>
          </cell>
          <cell r="S706" t="str">
            <v>大底京子ＰＴＡ会計平日8時～16時</v>
          </cell>
          <cell r="T706">
            <v>12</v>
          </cell>
          <cell r="U706">
            <v>12</v>
          </cell>
          <cell r="Z706">
            <v>24</v>
          </cell>
          <cell r="AG706">
            <v>0</v>
          </cell>
          <cell r="AH706">
            <v>24</v>
          </cell>
          <cell r="AI706">
            <v>3600</v>
          </cell>
          <cell r="AM706" t="str">
            <v>加入=　◎,　受付日：03/22　入金日：06/12共済期間開始日：04/01【申請状況】5.6.8　faxにて様式2届く_x000D_
名簿番号　44【問合せ状況】全世帯加入　〇2</v>
          </cell>
          <cell r="AN706" t="str">
            <v>竹富町立</v>
          </cell>
          <cell r="AO706" t="str">
            <v>黒島小中</v>
          </cell>
          <cell r="AP706" t="str">
            <v>907-1311</v>
          </cell>
          <cell r="AQ706" t="str">
            <v>竹富町字黒島1140</v>
          </cell>
          <cell r="AR706" t="str">
            <v>0980-85-4150</v>
          </cell>
          <cell r="AS706" t="str">
            <v>0980-85-4526</v>
          </cell>
          <cell r="AT706" t="str">
            <v>kuroshima.school.maji@town.taketomi.okinawa.com</v>
          </cell>
          <cell r="AW706">
            <v>45566</v>
          </cell>
          <cell r="AX706">
            <v>6</v>
          </cell>
          <cell r="AY706">
            <v>1</v>
          </cell>
          <cell r="AZ706">
            <v>40</v>
          </cell>
        </row>
        <row r="707">
          <cell r="B707" t="str">
            <v>黒島中</v>
          </cell>
          <cell r="C707" t="str">
            <v>◎</v>
          </cell>
          <cell r="D707" t="str">
            <v>八重山</v>
          </cell>
          <cell r="E707" t="str">
            <v>竹富町</v>
          </cell>
          <cell r="F707" t="str">
            <v>中学校</v>
          </cell>
          <cell r="H707">
            <v>264</v>
          </cell>
          <cell r="I707">
            <v>45378</v>
          </cell>
          <cell r="L707">
            <v>45469</v>
          </cell>
          <cell r="M707">
            <v>45470</v>
          </cell>
          <cell r="P707" t="str">
            <v>小中まとめて</v>
          </cell>
          <cell r="S707" t="str">
            <v>大底京子</v>
          </cell>
          <cell r="Z707">
            <v>0</v>
          </cell>
          <cell r="AG707">
            <v>0</v>
          </cell>
          <cell r="AH707">
            <v>0</v>
          </cell>
          <cell r="AI707">
            <v>0</v>
          </cell>
          <cell r="AM707" t="str">
            <v>加入=　◎,　受付日：03/22　入金日：06/12共済期間開始日：04/01【申請状況】【問合せ状況】2</v>
          </cell>
          <cell r="AP707" t="str">
            <v>907-1311</v>
          </cell>
          <cell r="AQ707" t="str">
            <v>竹富町字黒島1140</v>
          </cell>
          <cell r="AR707" t="str">
            <v>0980-85-4150</v>
          </cell>
          <cell r="AS707" t="str">
            <v>0980-85-4526</v>
          </cell>
          <cell r="AT707" t="str">
            <v>kuroshima.schooi.main@town-taketomi-okinawa.com</v>
          </cell>
          <cell r="AW707">
            <v>45517</v>
          </cell>
          <cell r="AX707">
            <v>6</v>
          </cell>
          <cell r="AY707">
            <v>2</v>
          </cell>
          <cell r="AZ707">
            <v>40</v>
          </cell>
        </row>
        <row r="708">
          <cell r="B708" t="str">
            <v>小浜小中</v>
          </cell>
          <cell r="C708" t="str">
            <v>◎</v>
          </cell>
          <cell r="D708" t="str">
            <v>八重山</v>
          </cell>
          <cell r="E708" t="str">
            <v>竹富町</v>
          </cell>
          <cell r="F708" t="str">
            <v>小学校</v>
          </cell>
          <cell r="G708" t="str">
            <v>小浜小中学校ＰＴＡ</v>
          </cell>
          <cell r="H708">
            <v>235</v>
          </cell>
          <cell r="I708">
            <v>45377</v>
          </cell>
          <cell r="J708">
            <v>45460</v>
          </cell>
          <cell r="K708" t="str">
            <v>郵</v>
          </cell>
          <cell r="L708">
            <v>45460</v>
          </cell>
          <cell r="M708">
            <v>45461</v>
          </cell>
          <cell r="O708">
            <v>45467</v>
          </cell>
          <cell r="P708" t="str">
            <v>全世帯加入</v>
          </cell>
          <cell r="R708" t="str">
            <v>大久喜一郎</v>
          </cell>
          <cell r="S708" t="str">
            <v>新城竜太　県費事務平日8時～16時</v>
          </cell>
          <cell r="T708">
            <v>37</v>
          </cell>
          <cell r="U708">
            <v>20</v>
          </cell>
          <cell r="X708">
            <v>5</v>
          </cell>
          <cell r="Z708">
            <v>62</v>
          </cell>
          <cell r="AG708">
            <v>0</v>
          </cell>
          <cell r="AH708">
            <v>62</v>
          </cell>
          <cell r="AI708">
            <v>9300</v>
          </cell>
          <cell r="AM708" t="str">
            <v>加入=　◎,　受付日：03/27　入金日：06/27共済期間開始日：04/01【申請状況】5.6.27　メールにて様式2、ＰＴ、準会員名簿_x000D_
　　　　届く_x000D_
名簿番号　45【問合せ状況】全世帯加入　〇2</v>
          </cell>
          <cell r="AN708" t="str">
            <v>竹富町立</v>
          </cell>
          <cell r="AO708" t="str">
            <v>小浜小中</v>
          </cell>
          <cell r="AP708" t="str">
            <v>907-1221</v>
          </cell>
          <cell r="AQ708" t="str">
            <v>竹富町字小浜2575</v>
          </cell>
          <cell r="AR708" t="str">
            <v>0980-85-3154</v>
          </cell>
          <cell r="AS708" t="str">
            <v>0980-85-3958</v>
          </cell>
          <cell r="AT708" t="str">
            <v>kohama.school.cle@town.taketomi.okinawa.com</v>
          </cell>
          <cell r="AW708">
            <v>45467</v>
          </cell>
          <cell r="AX708">
            <v>6</v>
          </cell>
          <cell r="AY708">
            <v>1</v>
          </cell>
          <cell r="AZ708">
            <v>40</v>
          </cell>
        </row>
        <row r="709">
          <cell r="B709" t="str">
            <v>小浜中</v>
          </cell>
          <cell r="C709" t="str">
            <v>◎</v>
          </cell>
          <cell r="D709" t="str">
            <v>八重山</v>
          </cell>
          <cell r="E709" t="str">
            <v>竹富町</v>
          </cell>
          <cell r="F709" t="str">
            <v>中学校</v>
          </cell>
          <cell r="H709">
            <v>235</v>
          </cell>
          <cell r="I709">
            <v>45377</v>
          </cell>
          <cell r="L709">
            <v>45460</v>
          </cell>
          <cell r="M709">
            <v>45461</v>
          </cell>
          <cell r="P709" t="str">
            <v>小中まとめて</v>
          </cell>
          <cell r="R709" t="str">
            <v xml:space="preserve"> </v>
          </cell>
          <cell r="Z709">
            <v>0</v>
          </cell>
          <cell r="AG709">
            <v>0</v>
          </cell>
          <cell r="AH709">
            <v>0</v>
          </cell>
          <cell r="AI709">
            <v>0</v>
          </cell>
          <cell r="AM709" t="str">
            <v>加入=　◎,　受付日：03/27　入金日：06/27共済期間開始日：04/01【申請状況】【問合せ状況】2</v>
          </cell>
          <cell r="AP709" t="str">
            <v>907-1221</v>
          </cell>
          <cell r="AQ709" t="str">
            <v>竹富町字小浜2575</v>
          </cell>
          <cell r="AR709" t="str">
            <v>0980-85-3154</v>
          </cell>
          <cell r="AS709" t="str">
            <v>0980-85-3958</v>
          </cell>
          <cell r="AT709" t="str">
            <v>kohama.school.main@town-taketomi-okinawa.com</v>
          </cell>
          <cell r="AW709">
            <v>45517</v>
          </cell>
          <cell r="AX709">
            <v>6</v>
          </cell>
          <cell r="AY709">
            <v>2</v>
          </cell>
          <cell r="AZ709">
            <v>40</v>
          </cell>
        </row>
        <row r="710">
          <cell r="B710" t="str">
            <v>大原小</v>
          </cell>
          <cell r="C710" t="str">
            <v>◎</v>
          </cell>
          <cell r="D710" t="str">
            <v>八重山</v>
          </cell>
          <cell r="E710" t="str">
            <v>竹富町</v>
          </cell>
          <cell r="F710" t="str">
            <v>小学校</v>
          </cell>
          <cell r="G710" t="str">
            <v>大原小学校ＰＴＡ</v>
          </cell>
          <cell r="H710">
            <v>350</v>
          </cell>
          <cell r="I710">
            <v>45382</v>
          </cell>
          <cell r="J710">
            <v>45457</v>
          </cell>
          <cell r="K710" t="str">
            <v>郵</v>
          </cell>
          <cell r="L710">
            <v>45457</v>
          </cell>
          <cell r="M710">
            <v>45458</v>
          </cell>
          <cell r="O710">
            <v>45461</v>
          </cell>
          <cell r="P710" t="str">
            <v>24-04-04 古見小は廃校に伴い大原小に統合_x000D_
_x000D_
06-14 準会員196名分の名簿不備（40名しか来てない）週明け連絡。 ➡ 受領済</v>
          </cell>
          <cell r="R710" t="str">
            <v>中沢 弘人</v>
          </cell>
          <cell r="S710" t="str">
            <v>玉城海斗県費事務(月～金9時-16時)</v>
          </cell>
          <cell r="T710">
            <v>37</v>
          </cell>
          <cell r="U710">
            <v>13</v>
          </cell>
          <cell r="X710">
            <v>196</v>
          </cell>
          <cell r="Z710">
            <v>246</v>
          </cell>
          <cell r="AG710">
            <v>0</v>
          </cell>
          <cell r="AH710">
            <v>246</v>
          </cell>
          <cell r="AI710">
            <v>36900</v>
          </cell>
          <cell r="AM710" t="str">
            <v>加入=　◎,　受付日：03/31　入金日：06/15共済期間開始日：04/01【申請状況】5.6.15　メールにて様式2、準会員名簿届く_x000D_
名簿番号　46【問合せ状況】全世帯加入　〇2</v>
          </cell>
          <cell r="AN710" t="str">
            <v>竹富町立</v>
          </cell>
          <cell r="AO710" t="str">
            <v>大原小</v>
          </cell>
          <cell r="AP710" t="str">
            <v>907-1434</v>
          </cell>
          <cell r="AQ710" t="str">
            <v>竹富町字南風見201-2</v>
          </cell>
          <cell r="AR710" t="str">
            <v>0980-85-5351</v>
          </cell>
          <cell r="AS710" t="str">
            <v>0980-85-5449</v>
          </cell>
          <cell r="AT710" t="str">
            <v>oohara.e.cchool.main@town.taketomi.okinawa.com</v>
          </cell>
          <cell r="AW710">
            <v>45461</v>
          </cell>
          <cell r="AX710">
            <v>6</v>
          </cell>
          <cell r="AY710">
            <v>1</v>
          </cell>
          <cell r="AZ710">
            <v>40</v>
          </cell>
        </row>
        <row r="711">
          <cell r="B711" t="str">
            <v>おおはら幼稚園</v>
          </cell>
          <cell r="C711" t="str">
            <v/>
          </cell>
          <cell r="D711" t="str">
            <v>八重山</v>
          </cell>
          <cell r="E711" t="str">
            <v>竹富町</v>
          </cell>
          <cell r="F711" t="str">
            <v>公立幼稚園</v>
          </cell>
          <cell r="G711" t="str">
            <v>おおはら幼稚園ＰＴＡ</v>
          </cell>
          <cell r="M711" t="str">
            <v/>
          </cell>
          <cell r="R711" t="str">
            <v>金城 大</v>
          </cell>
          <cell r="S711" t="str">
            <v>金城貴和月～㈮14時～17時</v>
          </cell>
          <cell r="Z711">
            <v>0</v>
          </cell>
          <cell r="AG711">
            <v>0</v>
          </cell>
          <cell r="AH711">
            <v>0</v>
          </cell>
          <cell r="AI711" t="str">
            <v/>
          </cell>
          <cell r="AM711" t="str">
            <v/>
          </cell>
          <cell r="AN711" t="str">
            <v>竹富町立</v>
          </cell>
          <cell r="AO711" t="str">
            <v>おおはら幼</v>
          </cell>
          <cell r="AP711" t="str">
            <v>907-1434</v>
          </cell>
          <cell r="AQ711" t="str">
            <v>竹富町字南風見201-8</v>
          </cell>
          <cell r="AR711" t="str">
            <v>0980-85-5553</v>
          </cell>
          <cell r="AS711" t="str">
            <v>0980-85-5554</v>
          </cell>
          <cell r="AT711" t="str">
            <v>oohara.kinder@town.taketomi.okinawa.com</v>
          </cell>
          <cell r="AW711">
            <v>45063</v>
          </cell>
          <cell r="AX711">
            <v>6</v>
          </cell>
          <cell r="AY711">
            <v>3</v>
          </cell>
          <cell r="AZ711">
            <v>40</v>
          </cell>
        </row>
        <row r="712">
          <cell r="B712" t="str">
            <v>上原小</v>
          </cell>
          <cell r="C712" t="str">
            <v>◎</v>
          </cell>
          <cell r="D712" t="str">
            <v>八重山</v>
          </cell>
          <cell r="E712" t="str">
            <v>竹富町</v>
          </cell>
          <cell r="F712" t="str">
            <v>小学校</v>
          </cell>
          <cell r="G712" t="str">
            <v>上原小学校ＰＴＡ</v>
          </cell>
          <cell r="H712">
            <v>187</v>
          </cell>
          <cell r="I712">
            <v>45373</v>
          </cell>
          <cell r="J712">
            <v>45470</v>
          </cell>
          <cell r="K712" t="str">
            <v>郵</v>
          </cell>
          <cell r="L712">
            <v>45470</v>
          </cell>
          <cell r="M712">
            <v>45471</v>
          </cell>
          <cell r="O712">
            <v>45478</v>
          </cell>
          <cell r="P712" t="str">
            <v>10-08 準会員追加７世帯追加　→ 徴収済_x000D_
09-05 前日提出の名簿、氏名違いで再提出あり。_x000D_
09-04 準会員追加_x000D_
_x000D_
全世帯加入しない（会長名OK）</v>
          </cell>
          <cell r="R712" t="str">
            <v>下山 ひとみ</v>
          </cell>
          <cell r="S712" t="str">
            <v>仲村渠まゆみ　県費事務平日9時～16時</v>
          </cell>
          <cell r="T712">
            <v>51</v>
          </cell>
          <cell r="U712">
            <v>11</v>
          </cell>
          <cell r="X712">
            <v>60</v>
          </cell>
          <cell r="Y712">
            <v>43</v>
          </cell>
          <cell r="Z712">
            <v>165</v>
          </cell>
          <cell r="AG712">
            <v>0</v>
          </cell>
          <cell r="AH712">
            <v>165</v>
          </cell>
          <cell r="AI712">
            <v>24750</v>
          </cell>
          <cell r="AM712" t="str">
            <v>加入=　◎,　受付日：03/31　入金日：06/30共済期間開始日：04/01【申請状況】5.9.7　Ｐ1準会員8追加　本日ゆうちょダイレクト_x000D_
　　　より送金したとの事。1,350入金あり_x000D_
5.8.16　FAXにて様式2、ＰＴ、準会員名簿届く_x000D_
5.8.16　仲村渠さんに連絡済。対応しますとの事。_x000D_
5.8.8　電話取らず。_x000D_
5.7.18　様式2未だ_x000D_
5.7.12　6/30に入金あるが、様式2未だ_x000D_
名簿番号　49【問合せ状況】全世帯加入　×2</v>
          </cell>
          <cell r="AN712" t="str">
            <v>竹富町立</v>
          </cell>
          <cell r="AO712" t="str">
            <v>上原小</v>
          </cell>
          <cell r="AP712" t="str">
            <v>907-1541</v>
          </cell>
          <cell r="AQ712" t="str">
            <v>竹富町字上原383</v>
          </cell>
          <cell r="AR712" t="str">
            <v>0980-85-6259</v>
          </cell>
          <cell r="AS712" t="str">
            <v>0980-85-6184</v>
          </cell>
          <cell r="AT712" t="str">
            <v>uehara.school.main@town-taketomi-okinawa.com</v>
          </cell>
          <cell r="AW712">
            <v>45586</v>
          </cell>
          <cell r="AX712">
            <v>6</v>
          </cell>
          <cell r="AY712">
            <v>1</v>
          </cell>
          <cell r="AZ712">
            <v>40</v>
          </cell>
        </row>
        <row r="713">
          <cell r="B713" t="str">
            <v>うえはら幼稚園</v>
          </cell>
          <cell r="C713" t="str">
            <v>◎</v>
          </cell>
          <cell r="D713" t="str">
            <v>八重山</v>
          </cell>
          <cell r="E713" t="str">
            <v>竹富町</v>
          </cell>
          <cell r="F713" t="str">
            <v>公立幼稚園</v>
          </cell>
          <cell r="G713" t="str">
            <v>うえはら幼稚園ＰＴＡ</v>
          </cell>
          <cell r="H713">
            <v>118</v>
          </cell>
          <cell r="I713">
            <v>45363</v>
          </cell>
          <cell r="J713">
            <v>45363</v>
          </cell>
          <cell r="K713" t="str">
            <v>郵</v>
          </cell>
          <cell r="L713">
            <v>45560</v>
          </cell>
          <cell r="M713">
            <v>45561</v>
          </cell>
          <cell r="O713">
            <v>45566</v>
          </cell>
          <cell r="P713" t="str">
            <v>09-24 マジャ先生よりTELあり、近日中に振込予定とのこと。_x000D_
09-20 納入依頼のTEL済。PTAは保護者が担当している。阿部さんは前年度の方なので、現担当に確認、連絡待ち。_x000D_
_x000D_
全世帯加入（会長名OK）</v>
          </cell>
          <cell r="R713" t="str">
            <v>柴田徹二</v>
          </cell>
          <cell r="S713" t="str">
            <v>阿部聡子　P会計</v>
          </cell>
          <cell r="Z713">
            <v>0</v>
          </cell>
          <cell r="AA713">
            <v>15</v>
          </cell>
          <cell r="AB713">
            <v>5</v>
          </cell>
          <cell r="AE713">
            <v>2</v>
          </cell>
          <cell r="AG713">
            <v>22</v>
          </cell>
          <cell r="AH713">
            <v>22</v>
          </cell>
          <cell r="AI713">
            <v>3300</v>
          </cell>
          <cell r="AM713" t="str">
            <v>加入=　◎,　受付日：04/17　入金日：05/29共済期間開始日：04/18【申請状況】5.4.17　共済契約申込書は未提出だが、確定世帯_x000D_
　　　　数の報告書並びに名簿はFAX送信された。_x000D_
　　　　FAXにて、共済契約申込書の提出をお願い_x000D_
　　　　した。受付番号は17とする。_x000D_
　　　　17時頃メール受信。_x000D_
5.4.14　全世帯加入だが、名簿届く_x000D_
名簿番号　50【問合せ状況】全世帯加入　〇2</v>
          </cell>
          <cell r="AN713" t="str">
            <v>竹富町立</v>
          </cell>
          <cell r="AP713" t="str">
            <v>907-1541</v>
          </cell>
          <cell r="AQ713" t="str">
            <v>竹富町字上原385-9</v>
          </cell>
          <cell r="AR713" t="str">
            <v>0980-85-6754</v>
          </cell>
          <cell r="AT713" t="str">
            <v>non</v>
          </cell>
          <cell r="AW713">
            <v>45566</v>
          </cell>
          <cell r="AX713">
            <v>6</v>
          </cell>
          <cell r="AY713">
            <v>3</v>
          </cell>
          <cell r="AZ713">
            <v>40</v>
          </cell>
        </row>
        <row r="714">
          <cell r="B714" t="str">
            <v>西表小中</v>
          </cell>
          <cell r="C714" t="str">
            <v>◎</v>
          </cell>
          <cell r="D714" t="str">
            <v>八重山</v>
          </cell>
          <cell r="E714" t="str">
            <v>竹富町</v>
          </cell>
          <cell r="F714" t="str">
            <v>小学校</v>
          </cell>
          <cell r="G714" t="str">
            <v>西表小中学校ＰＴＡ</v>
          </cell>
          <cell r="H714">
            <v>292</v>
          </cell>
          <cell r="I714">
            <v>45379</v>
          </cell>
          <cell r="J714">
            <v>45446</v>
          </cell>
          <cell r="K714" t="str">
            <v>郵</v>
          </cell>
          <cell r="L714">
            <v>45446</v>
          </cell>
          <cell r="M714">
            <v>45447</v>
          </cell>
          <cell r="O714">
            <v>45455</v>
          </cell>
          <cell r="P714" t="str">
            <v>全世帯加入</v>
          </cell>
          <cell r="R714" t="str">
            <v>曽根田　真</v>
          </cell>
          <cell r="S714" t="str">
            <v>多良間 大吾（主任）</v>
          </cell>
          <cell r="T714">
            <v>16</v>
          </cell>
          <cell r="U714">
            <v>12</v>
          </cell>
          <cell r="X714">
            <v>61</v>
          </cell>
          <cell r="Z714">
            <v>89</v>
          </cell>
          <cell r="AG714">
            <v>0</v>
          </cell>
          <cell r="AH714">
            <v>89</v>
          </cell>
          <cell r="AI714">
            <v>13350</v>
          </cell>
          <cell r="AM714" t="str">
            <v>加入=　◎,　受付日：03/31　入金日：06/29共済期間開始日：04/01【申請状況】5.6.30　メールにて様式2、準会員名簿届く_x000D_
名簿番号　51【問合せ状況】全世帯加入　〇2</v>
          </cell>
          <cell r="AN714" t="str">
            <v>竹富町立</v>
          </cell>
          <cell r="AO714" t="str">
            <v>西表小中</v>
          </cell>
          <cell r="AP714" t="str">
            <v>907-1542</v>
          </cell>
          <cell r="AQ714" t="str">
            <v>竹富町字西表869</v>
          </cell>
          <cell r="AR714" t="str">
            <v>0980-85-6454</v>
          </cell>
          <cell r="AS714" t="str">
            <v>0980-85-6788</v>
          </cell>
          <cell r="AT714" t="str">
            <v>iriomote.school.main@town.taketomi.okinawa.com</v>
          </cell>
          <cell r="AV714">
            <v>198</v>
          </cell>
          <cell r="AW714">
            <v>45455</v>
          </cell>
          <cell r="AX714">
            <v>6</v>
          </cell>
          <cell r="AY714">
            <v>1</v>
          </cell>
          <cell r="AZ714">
            <v>40</v>
          </cell>
        </row>
        <row r="715">
          <cell r="B715" t="str">
            <v>西表中</v>
          </cell>
          <cell r="C715" t="str">
            <v>◎</v>
          </cell>
          <cell r="D715" t="str">
            <v>八重山</v>
          </cell>
          <cell r="E715" t="str">
            <v>竹富町</v>
          </cell>
          <cell r="F715" t="str">
            <v>中学校</v>
          </cell>
          <cell r="H715">
            <v>292</v>
          </cell>
          <cell r="I715">
            <v>45379</v>
          </cell>
          <cell r="L715">
            <v>45446</v>
          </cell>
          <cell r="M715">
            <v>45447</v>
          </cell>
          <cell r="P715" t="str">
            <v>小中まとめて</v>
          </cell>
          <cell r="R715" t="str">
            <v xml:space="preserve"> </v>
          </cell>
          <cell r="Z715">
            <v>0</v>
          </cell>
          <cell r="AG715">
            <v>0</v>
          </cell>
          <cell r="AH715">
            <v>0</v>
          </cell>
          <cell r="AI715">
            <v>0</v>
          </cell>
          <cell r="AM715" t="str">
            <v>加入=　◎,　受付日：03/31　入金日：06/29共済期間開始日：04/01【申請状況】【問合せ状況】2</v>
          </cell>
          <cell r="AP715" t="str">
            <v>907-1542</v>
          </cell>
          <cell r="AQ715" t="str">
            <v>竹富町字西表869</v>
          </cell>
          <cell r="AR715" t="str">
            <v>0980-85-6454</v>
          </cell>
          <cell r="AS715" t="str">
            <v>0980-85-6788</v>
          </cell>
          <cell r="AT715" t="str">
            <v>iriomote.school.main@town-taketomi-okinawa.com</v>
          </cell>
          <cell r="AW715">
            <v>45517</v>
          </cell>
          <cell r="AX715">
            <v>6</v>
          </cell>
          <cell r="AY715">
            <v>2</v>
          </cell>
          <cell r="AZ715">
            <v>40</v>
          </cell>
        </row>
        <row r="716">
          <cell r="B716" t="str">
            <v>白浜小</v>
          </cell>
          <cell r="C716" t="str">
            <v>◎</v>
          </cell>
          <cell r="D716" t="str">
            <v>八重山</v>
          </cell>
          <cell r="E716" t="str">
            <v>竹富町</v>
          </cell>
          <cell r="F716" t="str">
            <v>小学校</v>
          </cell>
          <cell r="G716" t="str">
            <v>白浜小学校ＰＴＡ</v>
          </cell>
          <cell r="H716">
            <v>383</v>
          </cell>
          <cell r="I716">
            <v>45385</v>
          </cell>
          <cell r="J716">
            <v>45471</v>
          </cell>
          <cell r="K716" t="str">
            <v>郵</v>
          </cell>
          <cell r="L716">
            <v>45471</v>
          </cell>
          <cell r="M716">
            <v>45472</v>
          </cell>
          <cell r="O716">
            <v>45478</v>
          </cell>
          <cell r="P716" t="str">
            <v>全世帯加入（会長名OK）</v>
          </cell>
          <cell r="R716" t="str">
            <v>吉田 志麻子</v>
          </cell>
          <cell r="S716" t="str">
            <v>山之内　望平日9時～16持</v>
          </cell>
          <cell r="T716">
            <v>10</v>
          </cell>
          <cell r="U716">
            <v>7</v>
          </cell>
          <cell r="X716">
            <v>26</v>
          </cell>
          <cell r="Z716">
            <v>43</v>
          </cell>
          <cell r="AG716">
            <v>0</v>
          </cell>
          <cell r="AH716">
            <v>43</v>
          </cell>
          <cell r="AI716">
            <v>6450</v>
          </cell>
          <cell r="AM716" t="str">
            <v>加入=　◎,　受付日：03/09　入金日：06/29共済期間開始日：04/01【申請状況】5.6.29　メールにて様式2、準会員名簿届く_x000D_
名簿番号　52_x000D_
【問合せ状況】全世帯加入　〇2</v>
          </cell>
          <cell r="AN716" t="str">
            <v>竹富町立</v>
          </cell>
          <cell r="AO716" t="str">
            <v>白浜小</v>
          </cell>
          <cell r="AP716" t="str">
            <v>907-1542</v>
          </cell>
          <cell r="AQ716" t="str">
            <v>竹富町字西表1499</v>
          </cell>
          <cell r="AR716" t="str">
            <v>0980-85-6359</v>
          </cell>
          <cell r="AS716" t="str">
            <v>0980-85-6585</v>
          </cell>
          <cell r="AT716" t="str">
            <v>sirahama.school.main@town.taketomi.okinawa.com</v>
          </cell>
          <cell r="AW716">
            <v>45566</v>
          </cell>
          <cell r="AX716">
            <v>6</v>
          </cell>
          <cell r="AY716">
            <v>1</v>
          </cell>
          <cell r="AZ716">
            <v>40</v>
          </cell>
        </row>
        <row r="717">
          <cell r="B717" t="str">
            <v>船浮小中</v>
          </cell>
          <cell r="C717" t="str">
            <v>◎</v>
          </cell>
          <cell r="D717" t="str">
            <v>八重山</v>
          </cell>
          <cell r="E717" t="str">
            <v>竹富町</v>
          </cell>
          <cell r="F717" t="str">
            <v>小学校</v>
          </cell>
          <cell r="G717" t="str">
            <v>船浮小中学校ＰＴＡ</v>
          </cell>
          <cell r="H717">
            <v>142</v>
          </cell>
          <cell r="I717">
            <v>45366</v>
          </cell>
          <cell r="J717">
            <v>45443</v>
          </cell>
          <cell r="K717" t="str">
            <v>郵</v>
          </cell>
          <cell r="L717">
            <v>45448</v>
          </cell>
          <cell r="M717">
            <v>45449</v>
          </cell>
          <cell r="O717">
            <v>45455</v>
          </cell>
          <cell r="P717" t="str">
            <v>全世帯加入</v>
          </cell>
          <cell r="R717" t="str">
            <v>池田　卓</v>
          </cell>
          <cell r="S717" t="str">
            <v>中村 雄人（県費事務）</v>
          </cell>
          <cell r="T717">
            <v>2</v>
          </cell>
          <cell r="U717">
            <v>10</v>
          </cell>
          <cell r="X717">
            <v>16</v>
          </cell>
          <cell r="Z717">
            <v>28</v>
          </cell>
          <cell r="AG717">
            <v>0</v>
          </cell>
          <cell r="AH717">
            <v>28</v>
          </cell>
          <cell r="AI717">
            <v>4200</v>
          </cell>
          <cell r="AM717" t="str">
            <v>加入=　◎,　受付日：03/20　入金日：06/21共済期間開始日：04/01【申請状況】5.6.19　メールにて様式2、準会員名簿届く_x000D_
名簿番号　53【問合せ状況】全世帯加入　〇2</v>
          </cell>
          <cell r="AN717" t="str">
            <v>竹富町立</v>
          </cell>
          <cell r="AO717" t="str">
            <v>船浮小中</v>
          </cell>
          <cell r="AP717" t="str">
            <v>907-1542</v>
          </cell>
          <cell r="AQ717" t="str">
            <v>竹富町字西表2435</v>
          </cell>
          <cell r="AR717" t="str">
            <v>0980-85-6354</v>
          </cell>
          <cell r="AS717" t="str">
            <v>0980-85-6880</v>
          </cell>
          <cell r="AT717" t="str">
            <v>funauki.school.cle@town-taketomi-okinawa.com</v>
          </cell>
          <cell r="AW717">
            <v>45455</v>
          </cell>
          <cell r="AX717">
            <v>6</v>
          </cell>
          <cell r="AY717">
            <v>1</v>
          </cell>
          <cell r="AZ717">
            <v>40</v>
          </cell>
        </row>
        <row r="718">
          <cell r="B718" t="str">
            <v>船浮中</v>
          </cell>
          <cell r="C718" t="str">
            <v>◎</v>
          </cell>
          <cell r="D718" t="str">
            <v>八重山</v>
          </cell>
          <cell r="E718" t="str">
            <v>竹富町</v>
          </cell>
          <cell r="F718" t="str">
            <v>中学校</v>
          </cell>
          <cell r="H718">
            <v>142</v>
          </cell>
          <cell r="L718">
            <v>45448</v>
          </cell>
          <cell r="M718">
            <v>45449</v>
          </cell>
          <cell r="P718" t="str">
            <v>小学校とまとめて申請</v>
          </cell>
          <cell r="R718" t="str">
            <v xml:space="preserve"> </v>
          </cell>
          <cell r="Z718">
            <v>0</v>
          </cell>
          <cell r="AG718">
            <v>0</v>
          </cell>
          <cell r="AH718">
            <v>0</v>
          </cell>
          <cell r="AI718">
            <v>0</v>
          </cell>
          <cell r="AM718" t="str">
            <v>加入=　◎,　受付日：03/20　入金日：06/21共済期間開始日：04/01【申請状況】【問合せ状況】2</v>
          </cell>
          <cell r="AP718" t="str">
            <v>907-1542</v>
          </cell>
          <cell r="AQ718" t="str">
            <v>竹富町字西表2435</v>
          </cell>
          <cell r="AR718" t="str">
            <v>0980-85-6354</v>
          </cell>
          <cell r="AS718" t="str">
            <v>0980-85-6880</v>
          </cell>
          <cell r="AT718" t="str">
            <v>funauki.school.main@town-taketomi-okinawa.com</v>
          </cell>
          <cell r="AW718">
            <v>45517</v>
          </cell>
          <cell r="AX718">
            <v>6</v>
          </cell>
          <cell r="AY718">
            <v>2</v>
          </cell>
          <cell r="AZ718">
            <v>40</v>
          </cell>
        </row>
        <row r="719">
          <cell r="B719" t="str">
            <v>波照間小中</v>
          </cell>
          <cell r="C719" t="str">
            <v>◎</v>
          </cell>
          <cell r="D719" t="str">
            <v>八重山</v>
          </cell>
          <cell r="E719" t="str">
            <v>竹富町</v>
          </cell>
          <cell r="F719" t="str">
            <v>小学校</v>
          </cell>
          <cell r="G719" t="str">
            <v>波照間小中学校ＰＴＡ</v>
          </cell>
          <cell r="H719">
            <v>363</v>
          </cell>
          <cell r="I719">
            <v>45382</v>
          </cell>
          <cell r="J719">
            <v>45442</v>
          </cell>
          <cell r="K719" t="str">
            <v>郵</v>
          </cell>
          <cell r="L719">
            <v>45442</v>
          </cell>
          <cell r="M719">
            <v>45443</v>
          </cell>
          <cell r="O719">
            <v>45455</v>
          </cell>
          <cell r="P719" t="str">
            <v>全世帯加入</v>
          </cell>
          <cell r="R719" t="str">
            <v>内間 宏明</v>
          </cell>
          <cell r="S719" t="str">
            <v>玉城和也会計平日8時～17時</v>
          </cell>
          <cell r="T719">
            <v>32</v>
          </cell>
          <cell r="U719">
            <v>18</v>
          </cell>
          <cell r="Z719">
            <v>50</v>
          </cell>
          <cell r="AG719">
            <v>0</v>
          </cell>
          <cell r="AH719">
            <v>50</v>
          </cell>
          <cell r="AI719">
            <v>7500</v>
          </cell>
          <cell r="AM719" t="str">
            <v>加入=　◎,　受付日：03/07　入金日：06/29共済期間開始日：04/01【申請状況】5.6.29　faxにて様式2届く_x000D_
名簿番号　54【問合せ状況】全世帯加入　〇2</v>
          </cell>
          <cell r="AN719" t="str">
            <v>竹富町立</v>
          </cell>
          <cell r="AO719" t="str">
            <v>波照間小中</v>
          </cell>
          <cell r="AP719" t="str">
            <v>907-1751</v>
          </cell>
          <cell r="AQ719" t="str">
            <v>竹富町字波照間54</v>
          </cell>
          <cell r="AR719" t="str">
            <v>0980-85-8453</v>
          </cell>
          <cell r="AS719" t="str">
            <v>0980-85-8181</v>
          </cell>
          <cell r="AT719" t="str">
            <v>hateruma.school.main@town.taketomi.okinawa.com</v>
          </cell>
          <cell r="AW719">
            <v>45455</v>
          </cell>
          <cell r="AX719">
            <v>6</v>
          </cell>
          <cell r="AY719">
            <v>1</v>
          </cell>
          <cell r="AZ719">
            <v>40</v>
          </cell>
        </row>
        <row r="720">
          <cell r="B720" t="str">
            <v>はてるま幼稚園</v>
          </cell>
          <cell r="C720" t="str">
            <v/>
          </cell>
          <cell r="D720" t="str">
            <v>八重山</v>
          </cell>
          <cell r="E720" t="str">
            <v>竹富町</v>
          </cell>
          <cell r="F720" t="str">
            <v>公立幼稚園</v>
          </cell>
          <cell r="G720" t="str">
            <v>はてるま幼稚園ＰＴＡ</v>
          </cell>
          <cell r="M720" t="str">
            <v/>
          </cell>
          <cell r="R720" t="str">
            <v>前石野 久信</v>
          </cell>
          <cell r="S720" t="str">
            <v>根本ユリ　教諭</v>
          </cell>
          <cell r="Z720">
            <v>0</v>
          </cell>
          <cell r="AG720">
            <v>0</v>
          </cell>
          <cell r="AH720">
            <v>0</v>
          </cell>
          <cell r="AI720" t="str">
            <v/>
          </cell>
          <cell r="AM720" t="str">
            <v>加入=　◎,　受付日：03/22　入金日：08/09共済期間開始日：08/10【申請状況】5.8.9　根本先生、本日ゆうちょより振込済_x000D_
　　　　とのこと。_x000D_
5.7.27　根本先生は8/9から出勤との事_x000D_
　　　　小成先生対応。世帯数そのまま。_x000D_
　　　　口座をfaxした。_x000D_
名簿番号　55【問合せ状況】全世帯加入　〇2</v>
          </cell>
          <cell r="AN720" t="str">
            <v>竹富町立</v>
          </cell>
          <cell r="AP720" t="str">
            <v>907-1751</v>
          </cell>
          <cell r="AQ720" t="str">
            <v>竹富町字波照間8</v>
          </cell>
          <cell r="AR720" t="str">
            <v>0980-85-8254</v>
          </cell>
          <cell r="AS720" t="str">
            <v>0980-85-8254</v>
          </cell>
          <cell r="AT720" t="str">
            <v>hateruma.kindar@town-taketomi.com</v>
          </cell>
          <cell r="AW720">
            <v>45148</v>
          </cell>
          <cell r="AX720">
            <v>6</v>
          </cell>
          <cell r="AY720">
            <v>3</v>
          </cell>
          <cell r="AZ720">
            <v>40</v>
          </cell>
        </row>
        <row r="721">
          <cell r="B721" t="str">
            <v>波照間中</v>
          </cell>
          <cell r="C721" t="str">
            <v>◎</v>
          </cell>
          <cell r="D721" t="str">
            <v>八重山</v>
          </cell>
          <cell r="E721" t="str">
            <v>竹富町</v>
          </cell>
          <cell r="F721" t="str">
            <v>中学校</v>
          </cell>
          <cell r="H721">
            <v>363</v>
          </cell>
          <cell r="I721">
            <v>45382</v>
          </cell>
          <cell r="L721">
            <v>45442</v>
          </cell>
          <cell r="M721">
            <v>45443</v>
          </cell>
          <cell r="P721" t="str">
            <v>小中まとめて</v>
          </cell>
          <cell r="R721" t="str">
            <v xml:space="preserve"> </v>
          </cell>
          <cell r="S721" t="str">
            <v>玉城 和也（県費事務）</v>
          </cell>
          <cell r="Z721">
            <v>0</v>
          </cell>
          <cell r="AG721">
            <v>0</v>
          </cell>
          <cell r="AH721">
            <v>0</v>
          </cell>
          <cell r="AI721">
            <v>0</v>
          </cell>
          <cell r="AM721" t="str">
            <v>加入=　◎,　受付日：03/07　入金日：06/29共済期間開始日：04/01【申請状況】【問合せ状況】2</v>
          </cell>
          <cell r="AP721" t="str">
            <v>907-1751</v>
          </cell>
          <cell r="AQ721" t="str">
            <v>竹富町字波照間54</v>
          </cell>
          <cell r="AR721" t="str">
            <v>0980-85-8453</v>
          </cell>
          <cell r="AS721" t="str">
            <v>0980-85-8181</v>
          </cell>
          <cell r="AT721" t="str">
            <v>hateruma.schooi.main@town-taketomi-okinawa.com</v>
          </cell>
          <cell r="AW721">
            <v>45517</v>
          </cell>
          <cell r="AX721">
            <v>6</v>
          </cell>
          <cell r="AY721">
            <v>2</v>
          </cell>
          <cell r="AZ721">
            <v>40</v>
          </cell>
        </row>
        <row r="722">
          <cell r="B722" t="str">
            <v>鳩間小・中</v>
          </cell>
          <cell r="C722" t="str">
            <v>◎</v>
          </cell>
          <cell r="D722" t="str">
            <v>八重山</v>
          </cell>
          <cell r="E722" t="str">
            <v>竹富町</v>
          </cell>
          <cell r="F722" t="str">
            <v>小学校</v>
          </cell>
          <cell r="G722" t="str">
            <v>鳩間小中学校ＰＴＡ</v>
          </cell>
          <cell r="H722">
            <v>175</v>
          </cell>
          <cell r="I722">
            <v>45372</v>
          </cell>
          <cell r="J722">
            <v>45462</v>
          </cell>
          <cell r="K722" t="str">
            <v>郵</v>
          </cell>
          <cell r="L722">
            <v>45461</v>
          </cell>
          <cell r="M722">
            <v>45462</v>
          </cell>
          <cell r="O722">
            <v>45474</v>
          </cell>
          <cell r="P722" t="str">
            <v>全世帯加入（会長名OK）</v>
          </cell>
          <cell r="R722" t="str">
            <v>石田　亨</v>
          </cell>
          <cell r="S722" t="str">
            <v>宮城 いずみ（会計 月～金9時～15時</v>
          </cell>
          <cell r="T722">
            <v>6</v>
          </cell>
          <cell r="U722">
            <v>12</v>
          </cell>
          <cell r="Z722">
            <v>18</v>
          </cell>
          <cell r="AG722">
            <v>0</v>
          </cell>
          <cell r="AH722">
            <v>18</v>
          </cell>
          <cell r="AI722">
            <v>2700</v>
          </cell>
          <cell r="AM722" t="str">
            <v>加入=　◎,　受付日：03/03　入金日：06/28共済期間開始日：04/01【申請状況】5.6.28　メールにて様式2届く_x000D_
名簿番号　56【問合せ状況】全世帯加入　〇2</v>
          </cell>
          <cell r="AN722" t="str">
            <v>竹富町立</v>
          </cell>
          <cell r="AO722" t="str">
            <v>鳩間小中</v>
          </cell>
          <cell r="AP722" t="str">
            <v>907-1544</v>
          </cell>
          <cell r="AQ722" t="str">
            <v>竹富町字鳩間588</v>
          </cell>
          <cell r="AR722" t="str">
            <v>0980-85-6559</v>
          </cell>
          <cell r="AS722" t="str">
            <v>0980-85-6180</v>
          </cell>
          <cell r="AT722" t="str">
            <v>hatomaschool.main@town.taketomi.okinawa.com</v>
          </cell>
          <cell r="AW722">
            <v>45472</v>
          </cell>
          <cell r="AX722">
            <v>6</v>
          </cell>
          <cell r="AY722">
            <v>1</v>
          </cell>
          <cell r="AZ722">
            <v>40</v>
          </cell>
        </row>
        <row r="723">
          <cell r="B723" t="str">
            <v>鳩間中</v>
          </cell>
          <cell r="C723" t="str">
            <v>◎</v>
          </cell>
          <cell r="D723" t="str">
            <v>八重山</v>
          </cell>
          <cell r="E723" t="str">
            <v>竹富町</v>
          </cell>
          <cell r="F723" t="str">
            <v>中学校</v>
          </cell>
          <cell r="H723">
            <v>175</v>
          </cell>
          <cell r="I723">
            <v>45372</v>
          </cell>
          <cell r="L723">
            <v>45461</v>
          </cell>
          <cell r="M723">
            <v>45462</v>
          </cell>
          <cell r="P723" t="str">
            <v>小中まとめて</v>
          </cell>
          <cell r="S723" t="str">
            <v>井上 陽子（県費事務）</v>
          </cell>
          <cell r="Z723">
            <v>0</v>
          </cell>
          <cell r="AG723">
            <v>0</v>
          </cell>
          <cell r="AH723">
            <v>0</v>
          </cell>
          <cell r="AI723">
            <v>0</v>
          </cell>
          <cell r="AM723" t="str">
            <v>加入=　◎,　受付日：03/03　入金日：06/28共済期間開始日：04/01【申請状況】【問合せ状況】2</v>
          </cell>
          <cell r="AP723" t="str">
            <v>907-1544</v>
          </cell>
          <cell r="AQ723" t="str">
            <v>竹富町字鳩間588</v>
          </cell>
          <cell r="AR723" t="str">
            <v>0980-85-6559</v>
          </cell>
          <cell r="AS723" t="str">
            <v>0980-85-6180</v>
          </cell>
          <cell r="AT723" t="str">
            <v>hatoma.school.main@town-taketomi-okinawa.com</v>
          </cell>
          <cell r="AW723">
            <v>45517</v>
          </cell>
          <cell r="AX723">
            <v>6</v>
          </cell>
          <cell r="AY723">
            <v>2</v>
          </cell>
          <cell r="AZ723">
            <v>40</v>
          </cell>
        </row>
        <row r="724">
          <cell r="B724" t="str">
            <v>大原中</v>
          </cell>
          <cell r="C724" t="str">
            <v>◎</v>
          </cell>
          <cell r="D724" t="str">
            <v>八重山</v>
          </cell>
          <cell r="E724" t="str">
            <v>竹富町</v>
          </cell>
          <cell r="F724" t="str">
            <v>中学校</v>
          </cell>
          <cell r="G724" t="str">
            <v>大原中学校ＰＴＡ</v>
          </cell>
          <cell r="H724">
            <v>168</v>
          </cell>
          <cell r="I724">
            <v>45372</v>
          </cell>
          <cell r="J724">
            <v>45455</v>
          </cell>
          <cell r="K724" t="str">
            <v>郵</v>
          </cell>
          <cell r="L724">
            <v>45455</v>
          </cell>
          <cell r="M724">
            <v>45456</v>
          </cell>
          <cell r="O724">
            <v>45461</v>
          </cell>
          <cell r="P724" t="str">
            <v>全世帯加入_x000D_
_x000D_
06-17 災害報告あり（準会員No.149）</v>
          </cell>
          <cell r="R724" t="str">
            <v>平川 洋平</v>
          </cell>
          <cell r="S724" t="str">
            <v>森屋 七菜子（県費事務月～金78時～17時</v>
          </cell>
          <cell r="T724">
            <v>34</v>
          </cell>
          <cell r="U724">
            <v>12</v>
          </cell>
          <cell r="X724">
            <v>199</v>
          </cell>
          <cell r="Z724">
            <v>245</v>
          </cell>
          <cell r="AG724">
            <v>0</v>
          </cell>
          <cell r="AH724">
            <v>245</v>
          </cell>
          <cell r="AI724">
            <v>36750</v>
          </cell>
          <cell r="AM724" t="str">
            <v>加入=　◎,　受付日：03/08　入金日：06/28共済期間開始日：04/01【申請状況】5.6.28　メールにて様式2、準会員名簿届く_x000D_
名簿番号　57【問合せ状況】全世帯加入　〇2</v>
          </cell>
          <cell r="AN724" t="str">
            <v>竹富町立</v>
          </cell>
          <cell r="AO724" t="str">
            <v>大原中</v>
          </cell>
          <cell r="AP724" t="str">
            <v>907-1433</v>
          </cell>
          <cell r="AQ724" t="str">
            <v>竹富町字南風見仲29-2</v>
          </cell>
          <cell r="AR724" t="str">
            <v>0980-85-5352</v>
          </cell>
          <cell r="AS724" t="str">
            <v>0980-85-5194</v>
          </cell>
          <cell r="AT724" t="str">
            <v>oohara.j.school.cle@town.taketomi.okinawa.com</v>
          </cell>
          <cell r="AW724">
            <v>45566</v>
          </cell>
          <cell r="AX724">
            <v>6</v>
          </cell>
          <cell r="AY724">
            <v>2</v>
          </cell>
          <cell r="AZ724">
            <v>40</v>
          </cell>
        </row>
        <row r="725">
          <cell r="B725" t="str">
            <v>船浦中</v>
          </cell>
          <cell r="C725" t="str">
            <v>◎</v>
          </cell>
          <cell r="D725" t="str">
            <v>八重山</v>
          </cell>
          <cell r="E725" t="str">
            <v>竹富町</v>
          </cell>
          <cell r="F725" t="str">
            <v>中学校</v>
          </cell>
          <cell r="G725" t="str">
            <v>船浦中学校ＰＴＡ</v>
          </cell>
          <cell r="H725">
            <v>167</v>
          </cell>
          <cell r="I725">
            <v>45372</v>
          </cell>
          <cell r="J725">
            <v>45456</v>
          </cell>
          <cell r="K725" t="str">
            <v>郵</v>
          </cell>
          <cell r="L725">
            <v>45456</v>
          </cell>
          <cell r="M725">
            <v>45457</v>
          </cell>
          <cell r="O725">
            <v>45461</v>
          </cell>
          <cell r="P725" t="str">
            <v>全世帯加入</v>
          </cell>
          <cell r="R725" t="str">
            <v>川満 晃弘</v>
          </cell>
          <cell r="S725" t="str">
            <v>富山 彩乃（学校事務月～金9時～16時</v>
          </cell>
          <cell r="T725">
            <v>36</v>
          </cell>
          <cell r="U725">
            <v>12</v>
          </cell>
          <cell r="X725">
            <v>2</v>
          </cell>
          <cell r="Z725">
            <v>50</v>
          </cell>
          <cell r="AG725">
            <v>0</v>
          </cell>
          <cell r="AH725">
            <v>50</v>
          </cell>
          <cell r="AI725">
            <v>7500</v>
          </cell>
          <cell r="AM725" t="str">
            <v>加入=　◎,　受付日：03/31　入金日：06/19共済期間開始日：04/01【申請状況】5.6.19　メールにて様式2、準会員名簿届く_x000D_
名簿番号　58【問合せ状況】全世帯加入　〇2</v>
          </cell>
          <cell r="AN725" t="str">
            <v>竹富町立</v>
          </cell>
          <cell r="AO725" t="str">
            <v>船浦中</v>
          </cell>
          <cell r="AP725" t="str">
            <v>907-1541</v>
          </cell>
          <cell r="AQ725" t="str">
            <v>竹富町字上原870</v>
          </cell>
          <cell r="AR725" t="str">
            <v>0980-85-6554</v>
          </cell>
          <cell r="AS725" t="str">
            <v>0980-85-6010</v>
          </cell>
          <cell r="AT725" t="str">
            <v>funaura.school.main@town.taketomi.okinawa.com</v>
          </cell>
          <cell r="AW725">
            <v>45461</v>
          </cell>
          <cell r="AX725">
            <v>6</v>
          </cell>
          <cell r="AY725">
            <v>2</v>
          </cell>
          <cell r="AZ725">
            <v>40</v>
          </cell>
        </row>
        <row r="726">
          <cell r="B726" t="str">
            <v>竹富町ＰＴＡ連合会</v>
          </cell>
          <cell r="C726" t="str">
            <v/>
          </cell>
          <cell r="D726" t="str">
            <v>八重山</v>
          </cell>
          <cell r="E726" t="str">
            <v>竹富町</v>
          </cell>
          <cell r="F726" t="str">
            <v>市町村</v>
          </cell>
          <cell r="G726" t="str">
            <v>竹富町ＰＴＡ連合会</v>
          </cell>
          <cell r="M726" t="str">
            <v/>
          </cell>
          <cell r="R726" t="str">
            <v xml:space="preserve"> </v>
          </cell>
          <cell r="Z726">
            <v>0</v>
          </cell>
          <cell r="AG726">
            <v>0</v>
          </cell>
          <cell r="AH726">
            <v>0</v>
          </cell>
          <cell r="AI726" t="str">
            <v/>
          </cell>
          <cell r="AM726" t="str">
            <v/>
          </cell>
          <cell r="AO726" t="str">
            <v>竹Ｐ連</v>
          </cell>
          <cell r="AP726" t="str">
            <v>907-1541</v>
          </cell>
          <cell r="AQ726" t="str">
            <v>竹富町字黒島1140（黒島小中学校内）</v>
          </cell>
          <cell r="AR726" t="str">
            <v>0980-85-4150　　　（黒島小中学校）</v>
          </cell>
          <cell r="AS726" t="str">
            <v>0980-85-4526</v>
          </cell>
          <cell r="AT726" t="str">
            <v>kuroshima.school.main@town-taketomi-okinawa.com</v>
          </cell>
          <cell r="AW726">
            <v>45063</v>
          </cell>
          <cell r="AX726">
            <v>6</v>
          </cell>
          <cell r="AY726">
            <v>10</v>
          </cell>
          <cell r="AZ726">
            <v>40</v>
          </cell>
        </row>
        <row r="727">
          <cell r="B727" t="str">
            <v>与那国小</v>
          </cell>
          <cell r="C727" t="str">
            <v>◎</v>
          </cell>
          <cell r="D727" t="str">
            <v>八重山</v>
          </cell>
          <cell r="E727" t="str">
            <v>与那国町</v>
          </cell>
          <cell r="F727" t="str">
            <v>小学校</v>
          </cell>
          <cell r="G727" t="str">
            <v>与那国小学校ＰＴＡ</v>
          </cell>
          <cell r="H727">
            <v>52</v>
          </cell>
          <cell r="I727">
            <v>45355</v>
          </cell>
          <cell r="J727">
            <v>45426</v>
          </cell>
          <cell r="K727" t="str">
            <v>郵</v>
          </cell>
          <cell r="L727">
            <v>45426</v>
          </cell>
          <cell r="M727">
            <v>45427</v>
          </cell>
          <cell r="O727">
            <v>45455</v>
          </cell>
          <cell r="P727" t="str">
            <v>07-08 追加(P)1世帯、振込済_x000D_
_x000D_
全世帯加入</v>
          </cell>
          <cell r="R727" t="str">
            <v>大宜味 政彦</v>
          </cell>
          <cell r="S727" t="str">
            <v>入福濵　輔教頭　9時～11時</v>
          </cell>
          <cell r="T727">
            <v>37</v>
          </cell>
          <cell r="U727">
            <v>10</v>
          </cell>
          <cell r="V727">
            <v>1</v>
          </cell>
          <cell r="Z727">
            <v>48</v>
          </cell>
          <cell r="AG727">
            <v>0</v>
          </cell>
          <cell r="AH727">
            <v>48</v>
          </cell>
          <cell r="AI727">
            <v>7200</v>
          </cell>
          <cell r="AM727" t="str">
            <v>加入=　◎,　受付日：03/23　入金日：05/24共済期間開始日：04/01【申請状況】5.5.24　メールにて様式2ＰＴ名簿届く_x000D_
名簿番号　60_x000D_
_x000D_
【問合せ状況】全世帯加入　〇2</v>
          </cell>
          <cell r="AN727" t="str">
            <v>与那国町立</v>
          </cell>
          <cell r="AO727" t="str">
            <v>与那国小</v>
          </cell>
          <cell r="AP727" t="str">
            <v>907-1801</v>
          </cell>
          <cell r="AQ727" t="str">
            <v>与那国町字与那国1025</v>
          </cell>
          <cell r="AR727" t="str">
            <v>0980-87-2872</v>
          </cell>
          <cell r="AS727" t="str">
            <v>0980-87-3288</v>
          </cell>
          <cell r="AT727" t="str">
            <v>yonaguni-es@yonaguni.ed.jp</v>
          </cell>
          <cell r="AW727">
            <v>45726</v>
          </cell>
          <cell r="AX727">
            <v>6</v>
          </cell>
          <cell r="AY727">
            <v>1</v>
          </cell>
          <cell r="AZ727">
            <v>41</v>
          </cell>
        </row>
        <row r="728">
          <cell r="B728" t="str">
            <v>よなぐに幼稚園</v>
          </cell>
          <cell r="C728" t="str">
            <v>◎</v>
          </cell>
          <cell r="D728" t="str">
            <v>八重山</v>
          </cell>
          <cell r="E728" t="str">
            <v>与那国町</v>
          </cell>
          <cell r="F728" t="str">
            <v>公立幼稚園</v>
          </cell>
          <cell r="G728" t="str">
            <v>よなぐに幼稚園ＰＴＡ</v>
          </cell>
          <cell r="H728">
            <v>111</v>
          </cell>
          <cell r="I728">
            <v>45363</v>
          </cell>
          <cell r="J728">
            <v>45499</v>
          </cell>
          <cell r="K728" t="str">
            <v>農</v>
          </cell>
          <cell r="L728">
            <v>45504</v>
          </cell>
          <cell r="M728">
            <v>45505</v>
          </cell>
          <cell r="O728">
            <v>45517</v>
          </cell>
          <cell r="P728" t="str">
            <v>全世帯加入（会長名OK）</v>
          </cell>
          <cell r="R728" t="str">
            <v>杉本 茂之</v>
          </cell>
          <cell r="S728" t="str">
            <v>柿本 ちづる（教諭）</v>
          </cell>
          <cell r="Z728">
            <v>0</v>
          </cell>
          <cell r="AA728">
            <v>3</v>
          </cell>
          <cell r="AB728">
            <v>2</v>
          </cell>
          <cell r="AG728">
            <v>5</v>
          </cell>
          <cell r="AH728">
            <v>5</v>
          </cell>
          <cell r="AI728">
            <v>750</v>
          </cell>
          <cell r="AM728" t="str">
            <v>加入=　■,　受付日：03/31　入金日：共済期間開始日：【申請状況】5.11.14　外間先生に電話したところ、ゆうちょ_x000D_
　　　　ではなく、農協だった為、まだ振込んで_x000D_
　　　　いない。本日学芸会先日で多忙により、_x000D_
　　　　来週電話する加入の意思が有れば連絡_x000D_
　　　　するとのこと。_x000D_
5.11.14　振込確認出来ない為電話するが、取らな_x000D_
　　　　い。_x000D_
5.11.1　FAXにて確定世帯数の報告書、名簿届く_x000D_
　　　　明日、ゆうちょにて振込むとの事。_x000D_
5.10.23　外間先生対応。今週金曜に総会を開催_x000D_
　　　　共済金を支払い、契約を進める対応をする　　　　　_x000D_
　　　　とのこと。FAX故障の為、様式を小学校宛に_x000D_
　　　　希望。_x000D_
5.8.22　入米蔵先生は、辞めた状態になっている。　　_x000D_
　　　　引継ぎ無し。_x000D_
　　　　連絡とって、電話するとのこと。_x000D_
5.7.31　FAXにて様式2、共済掛金依頼済_x000D_
5.4.3　普通郵便で本日月曜に届いた。_x000D_
　　　よなぐに幼稚園において、よなぐに_x000D_
　　　幼稚園、くぶら幼稚園、れいわ4年度は_x000D_
　　　運営が一緒だったが、令和5年度からは、_x000D_
　　　別々の運営になったとのこと。_x000D_
　　　報告担当教諭も変わるとのこと。_x000D_
5.3.29　レターパックは、翌日には届くので、_x000D_
　　　　これから郵送します。と連絡あったが、_x000D_
　　　　31日過ぎる可能性があるため、FAX送信_x000D_
　　　　して、普通便で送付して良い旨話した。_x000D_
名簿番号　61【問合せ状況】全世帯加入　×</v>
          </cell>
          <cell r="AN728" t="str">
            <v>与那国町立</v>
          </cell>
          <cell r="AO728" t="str">
            <v>よなぐに幼</v>
          </cell>
          <cell r="AP728" t="str">
            <v>907-1801</v>
          </cell>
          <cell r="AQ728" t="str">
            <v>与那国町字与那国1025</v>
          </cell>
          <cell r="AR728" t="str">
            <v>0980-87-2064</v>
          </cell>
          <cell r="AS728" t="str">
            <v>0980-87-2064</v>
          </cell>
          <cell r="AT728" t="str">
            <v>yonaguni-kg@yonaghni.ed.jp</v>
          </cell>
          <cell r="AW728">
            <v>45517</v>
          </cell>
          <cell r="AX728">
            <v>6</v>
          </cell>
          <cell r="AY728">
            <v>3</v>
          </cell>
          <cell r="AZ728">
            <v>41</v>
          </cell>
        </row>
        <row r="729">
          <cell r="B729" t="str">
            <v>久部良小</v>
          </cell>
          <cell r="C729" t="str">
            <v>◎</v>
          </cell>
          <cell r="D729" t="str">
            <v>八重山</v>
          </cell>
          <cell r="E729" t="str">
            <v>与那国町</v>
          </cell>
          <cell r="F729" t="str">
            <v>小学校</v>
          </cell>
          <cell r="G729" t="str">
            <v>久部良小学校ＰＴＡ</v>
          </cell>
          <cell r="H729">
            <v>277</v>
          </cell>
          <cell r="I729">
            <v>45378</v>
          </cell>
          <cell r="J729">
            <v>45450</v>
          </cell>
          <cell r="K729" t="str">
            <v>郵</v>
          </cell>
          <cell r="L729">
            <v>45450</v>
          </cell>
          <cell r="M729">
            <v>45451</v>
          </cell>
          <cell r="O729">
            <v>45455</v>
          </cell>
          <cell r="P729" t="str">
            <v>全世帯加入</v>
          </cell>
          <cell r="R729" t="str">
            <v>當間 恒明</v>
          </cell>
          <cell r="S729" t="str">
            <v>仲嶺吏佐（教頭）月～金8時～17時</v>
          </cell>
          <cell r="T729">
            <v>32</v>
          </cell>
          <cell r="U729">
            <v>9</v>
          </cell>
          <cell r="Z729">
            <v>41</v>
          </cell>
          <cell r="AG729">
            <v>0</v>
          </cell>
          <cell r="AH729">
            <v>41</v>
          </cell>
          <cell r="AI729">
            <v>6150</v>
          </cell>
          <cell r="AM729" t="str">
            <v>加入=　◎,　受付日：03/06　入金日：06/26共済期間開始日：04/01【申請状況】5.6.26　Faxにて様式2届く_x000D_
名簿番号　62【問合せ状況】全世帯加入　〇2</v>
          </cell>
          <cell r="AN729" t="str">
            <v>与那国町立</v>
          </cell>
          <cell r="AO729" t="str">
            <v>久部良小</v>
          </cell>
          <cell r="AP729" t="str">
            <v>907-1801</v>
          </cell>
          <cell r="AQ729" t="str">
            <v>与那国町字与那国4022</v>
          </cell>
          <cell r="AR729" t="str">
            <v>0980-87-2861</v>
          </cell>
          <cell r="AS729" t="str">
            <v>0980-87-3954</v>
          </cell>
          <cell r="AT729" t="str">
            <v>kubura-es@yonaguni.ed.jp</v>
          </cell>
          <cell r="AW729">
            <v>45455</v>
          </cell>
          <cell r="AX729">
            <v>6</v>
          </cell>
          <cell r="AY729">
            <v>1</v>
          </cell>
          <cell r="AZ729">
            <v>41</v>
          </cell>
        </row>
        <row r="730">
          <cell r="B730" t="str">
            <v>くぶら幼稚園</v>
          </cell>
          <cell r="C730" t="str">
            <v>◎</v>
          </cell>
          <cell r="D730" t="str">
            <v>八重山</v>
          </cell>
          <cell r="E730" t="str">
            <v>与那国町</v>
          </cell>
          <cell r="F730" t="str">
            <v>公立幼稚園</v>
          </cell>
          <cell r="G730" t="str">
            <v>くぶら幼稚園ＰＴＡ</v>
          </cell>
          <cell r="H730">
            <v>176</v>
          </cell>
          <cell r="I730">
            <v>45372</v>
          </cell>
          <cell r="J730">
            <v>45499</v>
          </cell>
          <cell r="K730" t="str">
            <v>郵</v>
          </cell>
          <cell r="L730">
            <v>45505</v>
          </cell>
          <cell r="M730">
            <v>45506</v>
          </cell>
          <cell r="O730">
            <v>45517</v>
          </cell>
          <cell r="P730" t="str">
            <v>全世帯加入（会長名OK）_x000D_
_x000D_
6.3.21　押印漏れ。メールにて請求中</v>
          </cell>
          <cell r="R730" t="str">
            <v>西浜門 重敏</v>
          </cell>
          <cell r="S730" t="str">
            <v>菅原優生教諭　平日7持45分～16持半</v>
          </cell>
          <cell r="Z730">
            <v>0</v>
          </cell>
          <cell r="AA730">
            <v>7</v>
          </cell>
          <cell r="AB730">
            <v>1</v>
          </cell>
          <cell r="AG730">
            <v>8</v>
          </cell>
          <cell r="AH730">
            <v>8</v>
          </cell>
          <cell r="AI730">
            <v>1200</v>
          </cell>
          <cell r="AM730" t="str">
            <v>加入=　◎,　受付日：03/29　入金日：06/22共済期間開始日：04/01【申請状況】5.8.22　FAXにて様式2届く_x000D_
5.8.22　鈴木先生対応。様式2を作成するとの事。_x000D_
5.7.21　faxにて様式2の提出依頼をした。_x000D_
5.7.18　様式2未だ_x000D_
5.7.5　6/22　農協に1,200入金あるが様式2未だ_x000D_
5.3.29　令和4年度は、よなぐに幼稚園と一緒に_x000D_
　　　　運営していたが、令和5年度からは、_x000D_
　　　　開園となるので、安全会に加入するとの_x000D_
　　　　事。_x000D_
名簿番号　63【問合せ状況】全世帯加入　〇2</v>
          </cell>
          <cell r="AN730" t="str">
            <v>与那国町立</v>
          </cell>
          <cell r="AO730" t="str">
            <v>くぶら幼稚園</v>
          </cell>
          <cell r="AP730" t="str">
            <v>907-1801</v>
          </cell>
          <cell r="AQ730" t="str">
            <v>与那国町字与那国4022</v>
          </cell>
          <cell r="AR730" t="str">
            <v>0980-87-2967</v>
          </cell>
          <cell r="AS730" t="str">
            <v>0980-87-2967</v>
          </cell>
          <cell r="AT730" t="str">
            <v>yonaguni-kg@yonaguni.ed.jp</v>
          </cell>
          <cell r="AW730">
            <v>45517</v>
          </cell>
          <cell r="AX730">
            <v>6</v>
          </cell>
          <cell r="AY730">
            <v>3</v>
          </cell>
          <cell r="AZ730">
            <v>41</v>
          </cell>
        </row>
        <row r="731">
          <cell r="B731" t="str">
            <v>比川小</v>
          </cell>
          <cell r="C731" t="str">
            <v>◎</v>
          </cell>
          <cell r="D731" t="str">
            <v>八重山</v>
          </cell>
          <cell r="E731" t="str">
            <v>与那国町</v>
          </cell>
          <cell r="F731" t="str">
            <v>小学校</v>
          </cell>
          <cell r="G731" t="str">
            <v>比川小学校ＰＴＡ</v>
          </cell>
          <cell r="H731">
            <v>186</v>
          </cell>
          <cell r="I731">
            <v>45373</v>
          </cell>
          <cell r="J731">
            <v>45461</v>
          </cell>
          <cell r="K731" t="str">
            <v>農</v>
          </cell>
          <cell r="L731">
            <v>45461</v>
          </cell>
          <cell r="M731">
            <v>45462</v>
          </cell>
          <cell r="O731">
            <v>45463</v>
          </cell>
          <cell r="P731" t="str">
            <v>06-18 1世帯分多く振り込んでしまった。年度末まで様子見希望。_x000D_
全世帯加入（会長名OK）</v>
          </cell>
          <cell r="R731" t="str">
            <v>城間 誠一郎</v>
          </cell>
          <cell r="S731" t="str">
            <v>太田 裕也（教務主任</v>
          </cell>
          <cell r="T731">
            <v>5</v>
          </cell>
          <cell r="U731">
            <v>8</v>
          </cell>
          <cell r="X731">
            <v>71</v>
          </cell>
          <cell r="Z731">
            <v>84</v>
          </cell>
          <cell r="AG731">
            <v>0</v>
          </cell>
          <cell r="AH731">
            <v>84</v>
          </cell>
          <cell r="AI731">
            <v>12600</v>
          </cell>
          <cell r="AM731" t="str">
            <v>加入=　◎,　受付日：03/27　入金日：06/09共済期間開始日：04/01【申請状況】5.6.12　faxにて様式2届くＰＴ名簿_x000D_
名簿番号　64【問合せ状況】全世帯加入　〇2</v>
          </cell>
          <cell r="AN731" t="str">
            <v>与那国町立</v>
          </cell>
          <cell r="AO731" t="str">
            <v>比川幼小</v>
          </cell>
          <cell r="AP731" t="str">
            <v>907-1801</v>
          </cell>
          <cell r="AQ731" t="str">
            <v>与那国町字与那国3031</v>
          </cell>
          <cell r="AR731" t="str">
            <v>0980-87-2864</v>
          </cell>
          <cell r="AS731" t="str">
            <v>0980-87-2874</v>
          </cell>
          <cell r="AT731" t="str">
            <v>higawa-es@yonaguni.ed.jp</v>
          </cell>
          <cell r="AW731">
            <v>45566</v>
          </cell>
          <cell r="AX731">
            <v>6</v>
          </cell>
          <cell r="AY731">
            <v>1</v>
          </cell>
          <cell r="AZ731">
            <v>41</v>
          </cell>
        </row>
        <row r="732">
          <cell r="B732" t="str">
            <v>与那国中</v>
          </cell>
          <cell r="C732" t="str">
            <v>◎</v>
          </cell>
          <cell r="D732" t="str">
            <v>八重山</v>
          </cell>
          <cell r="E732" t="str">
            <v>与那国町</v>
          </cell>
          <cell r="F732" t="str">
            <v>中学校</v>
          </cell>
          <cell r="G732" t="str">
            <v>与那国中学校ＰＴＡ</v>
          </cell>
          <cell r="H732">
            <v>247</v>
          </cell>
          <cell r="I732">
            <v>45378</v>
          </cell>
          <cell r="J732">
            <v>45420</v>
          </cell>
          <cell r="K732" t="str">
            <v>農</v>
          </cell>
          <cell r="L732">
            <v>45448</v>
          </cell>
          <cell r="M732">
            <v>45449</v>
          </cell>
          <cell r="O732">
            <v>45455</v>
          </cell>
          <cell r="P732" t="str">
            <v xml:space="preserve">全世帯加入_x000D_
</v>
          </cell>
          <cell r="R732" t="str">
            <v>東里　剛</v>
          </cell>
          <cell r="S732" t="str">
            <v>笠原 健市（教頭）</v>
          </cell>
          <cell r="T732">
            <v>30</v>
          </cell>
          <cell r="U732">
            <v>12</v>
          </cell>
          <cell r="Z732">
            <v>42</v>
          </cell>
          <cell r="AG732">
            <v>0</v>
          </cell>
          <cell r="AH732">
            <v>42</v>
          </cell>
          <cell r="AI732">
            <v>6300</v>
          </cell>
          <cell r="AM732" t="str">
            <v>加入=　◎,　受付日：03/24　入金日：04/19共済期間開始日：04/01【申請状況】5.6.29　本日農協に不足分1,350(9世帯)入金_x000D_
　　　　したとのこと。_x000D_
5.6.28　4/19に31世帯分納入したが、正しくは、_x000D_
　　　　40世帯分なので、追加の9世帯分を_x000D_
　　　　振込ますと、笠原教頭先生より、_x000D_
　　　　℡あり。_x000D_
　　　　_x000D_
5.5.8　様式2未だ_x000D_
5.4.19　農協に4,650円入金あり。_x000D_
名簿番号　65【問合せ状況】全世帯加入　〇2</v>
          </cell>
          <cell r="AN732" t="str">
            <v>与那国町立</v>
          </cell>
          <cell r="AO732" t="str">
            <v>与那国中</v>
          </cell>
          <cell r="AP732" t="str">
            <v>907-1801</v>
          </cell>
          <cell r="AQ732" t="str">
            <v>与那国町字与那国1049</v>
          </cell>
          <cell r="AR732" t="str">
            <v>0980-87-2871</v>
          </cell>
          <cell r="AS732" t="str">
            <v>0980-87-3285</v>
          </cell>
          <cell r="AT732" t="str">
            <v>yonagunijhs-kyoutou@yonaguni.ed.jp</v>
          </cell>
          <cell r="AW732">
            <v>45455</v>
          </cell>
          <cell r="AX732">
            <v>6</v>
          </cell>
          <cell r="AY732">
            <v>2</v>
          </cell>
          <cell r="AZ732">
            <v>41</v>
          </cell>
        </row>
        <row r="733">
          <cell r="B733" t="str">
            <v>久部良中</v>
          </cell>
          <cell r="C733" t="str">
            <v>◎</v>
          </cell>
          <cell r="D733" t="str">
            <v>八重山</v>
          </cell>
          <cell r="E733" t="str">
            <v>与那国町</v>
          </cell>
          <cell r="F733" t="str">
            <v>中学校</v>
          </cell>
          <cell r="G733" t="str">
            <v>久部良中学校ＰＴＡ</v>
          </cell>
          <cell r="H733">
            <v>339</v>
          </cell>
          <cell r="I733">
            <v>45380</v>
          </cell>
          <cell r="J733">
            <v>45428</v>
          </cell>
          <cell r="K733" t="str">
            <v>郵</v>
          </cell>
          <cell r="L733">
            <v>45428</v>
          </cell>
          <cell r="M733">
            <v>45429</v>
          </cell>
          <cell r="O733">
            <v>45455</v>
          </cell>
          <cell r="P733" t="str">
            <v>全世帯加入</v>
          </cell>
          <cell r="R733" t="str">
            <v>仲里 美明</v>
          </cell>
          <cell r="S733" t="str">
            <v>宜野座 淳司（教頭）</v>
          </cell>
          <cell r="T733">
            <v>21</v>
          </cell>
          <cell r="U733">
            <v>10</v>
          </cell>
          <cell r="Z733">
            <v>31</v>
          </cell>
          <cell r="AG733">
            <v>0</v>
          </cell>
          <cell r="AH733">
            <v>31</v>
          </cell>
          <cell r="AI733">
            <v>4650</v>
          </cell>
          <cell r="AM733" t="str">
            <v>加入=　◎,　受付日：03/10　入金日：05/19共済期間開始日：04/01【申請状況】5.5.23　郵送にて様式2届く。5/19入金予定_x000D_
名簿番号　66【問合せ状況】全世帯加入　〇2</v>
          </cell>
          <cell r="AN733" t="str">
            <v>与那国町立</v>
          </cell>
          <cell r="AO733" t="str">
            <v>久部良中</v>
          </cell>
          <cell r="AP733" t="str">
            <v>907-1801</v>
          </cell>
          <cell r="AQ733" t="str">
            <v>与那国町字与那国4022</v>
          </cell>
          <cell r="AR733" t="str">
            <v>0980-87-2862</v>
          </cell>
          <cell r="AS733" t="str">
            <v>0980-87-2672</v>
          </cell>
          <cell r="AT733" t="str">
            <v>kubu-chu@yonaguni-kubura.jp</v>
          </cell>
          <cell r="AW733">
            <v>45455</v>
          </cell>
          <cell r="AX733">
            <v>6</v>
          </cell>
          <cell r="AY733">
            <v>2</v>
          </cell>
          <cell r="AZ733">
            <v>41</v>
          </cell>
        </row>
        <row r="734">
          <cell r="B734" t="str">
            <v>与那国町ＰＴＡ連合会</v>
          </cell>
          <cell r="C734" t="str">
            <v/>
          </cell>
          <cell r="D734" t="str">
            <v>八重山</v>
          </cell>
          <cell r="E734" t="str">
            <v>与那国町</v>
          </cell>
          <cell r="F734" t="str">
            <v>市町村</v>
          </cell>
          <cell r="G734" t="str">
            <v>与那国町ＰＴＡ連合会</v>
          </cell>
          <cell r="M734" t="str">
            <v/>
          </cell>
          <cell r="R734" t="str">
            <v xml:space="preserve"> </v>
          </cell>
          <cell r="Z734">
            <v>0</v>
          </cell>
          <cell r="AG734">
            <v>0</v>
          </cell>
          <cell r="AH734">
            <v>0</v>
          </cell>
          <cell r="AI734" t="str">
            <v/>
          </cell>
          <cell r="AM734" t="str">
            <v/>
          </cell>
          <cell r="AO734" t="str">
            <v>与Ｐ連</v>
          </cell>
          <cell r="AP734" t="str">
            <v>907-1801</v>
          </cell>
          <cell r="AQ734" t="str">
            <v>与那国町字与那国1049（与那国中小学校内）</v>
          </cell>
          <cell r="AR734" t="str">
            <v>0980-87-2871</v>
          </cell>
          <cell r="AS734" t="str">
            <v>0980-87-3285</v>
          </cell>
          <cell r="AT734" t="str">
            <v>c_yonaguni@cosmos.ne.jp</v>
          </cell>
          <cell r="AW734">
            <v>45063</v>
          </cell>
          <cell r="AX734">
            <v>6</v>
          </cell>
          <cell r="AY734">
            <v>10</v>
          </cell>
          <cell r="AZ734">
            <v>41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F215-83C5-4958-A00C-439E08B5166E}">
  <sheetPr>
    <tabColor rgb="FFFFFF00"/>
  </sheetPr>
  <dimension ref="A1:K104"/>
  <sheetViews>
    <sheetView tabSelected="1" zoomScaleNormal="100" zoomScaleSheetLayoutView="100" workbookViewId="0">
      <pane xSplit="1" ySplit="1" topLeftCell="B2" activePane="bottomRight" state="frozen"/>
      <selection pane="topRight" activeCell="B1" sqref="B1"/>
      <selection pane="bottomLeft" activeCell="A4" sqref="A4"/>
      <selection pane="bottomRight" activeCell="G3" sqref="G3"/>
    </sheetView>
  </sheetViews>
  <sheetFormatPr defaultRowHeight="16.5" x14ac:dyDescent="0.35"/>
  <cols>
    <col min="1" max="1" width="6.85546875" style="2" customWidth="1"/>
    <col min="2" max="2" width="14.7109375" style="2" customWidth="1"/>
    <col min="3" max="3" width="16.140625" style="22" customWidth="1"/>
    <col min="4" max="4" width="15.28515625" style="22" customWidth="1"/>
    <col min="5" max="6" width="9.85546875" style="2" customWidth="1"/>
    <col min="7" max="7" width="10.140625" style="22" customWidth="1"/>
    <col min="8" max="8" width="6.5703125" style="21" customWidth="1"/>
    <col min="9" max="9" width="2.28515625" customWidth="1"/>
    <col min="10" max="10" width="6.140625" customWidth="1"/>
  </cols>
  <sheetData>
    <row r="1" spans="1:11" s="36" customFormat="1" ht="27.95" customHeight="1" x14ac:dyDescent="0.35">
      <c r="A1" s="33" t="s">
        <v>475</v>
      </c>
      <c r="B1" s="33" t="s">
        <v>484</v>
      </c>
      <c r="C1" s="34" t="s">
        <v>476</v>
      </c>
      <c r="D1" s="34" t="s">
        <v>477</v>
      </c>
      <c r="E1" s="35" t="s">
        <v>489</v>
      </c>
      <c r="F1" s="35" t="s">
        <v>490</v>
      </c>
      <c r="G1" s="34" t="s">
        <v>478</v>
      </c>
      <c r="H1" s="33" t="s">
        <v>479</v>
      </c>
      <c r="K1" s="37" t="s">
        <v>486</v>
      </c>
    </row>
    <row r="2" spans="1:11" x14ac:dyDescent="0.35">
      <c r="A2" s="23" t="s">
        <v>480</v>
      </c>
      <c r="B2" s="23" t="s">
        <v>488</v>
      </c>
      <c r="C2" s="24" t="s">
        <v>481</v>
      </c>
      <c r="D2" s="24" t="s">
        <v>482</v>
      </c>
      <c r="E2" s="23"/>
      <c r="F2" s="23" t="s">
        <v>483</v>
      </c>
      <c r="G2" s="24" t="s">
        <v>494</v>
      </c>
      <c r="H2" s="25" t="str">
        <f>IF(COUNTIF(G2,"*（免除）*"),"0","3,000")</f>
        <v>0</v>
      </c>
      <c r="K2" t="s">
        <v>487</v>
      </c>
    </row>
    <row r="3" spans="1:11" x14ac:dyDescent="0.35">
      <c r="A3" s="26">
        <f>ROW()-2</f>
        <v>1</v>
      </c>
      <c r="B3" s="26"/>
      <c r="C3" s="9"/>
      <c r="D3" s="9"/>
      <c r="E3" s="26"/>
      <c r="F3" s="26"/>
      <c r="G3" s="9"/>
      <c r="H3" s="27" t="str">
        <f>IF(COUNTIF(G3,"*（免除）*"),"0","3,000")</f>
        <v>3,000</v>
      </c>
      <c r="K3" t="s">
        <v>491</v>
      </c>
    </row>
    <row r="4" spans="1:11" x14ac:dyDescent="0.35">
      <c r="A4" s="26">
        <f t="shared" ref="A4:A67" si="0">ROW()-2</f>
        <v>2</v>
      </c>
      <c r="B4" s="26"/>
      <c r="C4" s="9"/>
      <c r="D4" s="9"/>
      <c r="E4" s="26"/>
      <c r="F4" s="29"/>
      <c r="G4" s="9"/>
      <c r="H4" s="27" t="str">
        <f>IF(COUNTIF(G4,"*（免除）*"),"0","3,000")</f>
        <v>3,000</v>
      </c>
    </row>
    <row r="5" spans="1:11" x14ac:dyDescent="0.35">
      <c r="A5" s="26">
        <f t="shared" si="0"/>
        <v>3</v>
      </c>
      <c r="B5" s="26"/>
      <c r="C5" s="9"/>
      <c r="D5" s="9"/>
      <c r="E5" s="29"/>
      <c r="F5" s="26"/>
      <c r="G5" s="9"/>
      <c r="H5" s="27" t="str">
        <f t="shared" ref="H5:H92" si="1">IF(COUNTIF(G5,"*（免除）*"),"0","3,000")</f>
        <v>3,000</v>
      </c>
      <c r="K5" t="s">
        <v>492</v>
      </c>
    </row>
    <row r="6" spans="1:11" x14ac:dyDescent="0.35">
      <c r="A6" s="26">
        <f t="shared" si="0"/>
        <v>4</v>
      </c>
      <c r="B6" s="26"/>
      <c r="C6" s="9"/>
      <c r="D6" s="9"/>
      <c r="E6" s="26"/>
      <c r="F6" s="26"/>
      <c r="G6" s="9"/>
      <c r="H6" s="27" t="str">
        <f t="shared" si="1"/>
        <v>3,000</v>
      </c>
    </row>
    <row r="7" spans="1:11" x14ac:dyDescent="0.35">
      <c r="A7" s="26">
        <f t="shared" si="0"/>
        <v>5</v>
      </c>
      <c r="B7" s="26"/>
      <c r="C7" s="9"/>
      <c r="D7" s="9"/>
      <c r="E7" s="26"/>
      <c r="F7" s="26"/>
      <c r="G7" s="9"/>
      <c r="H7" s="27" t="str">
        <f t="shared" si="1"/>
        <v>3,000</v>
      </c>
      <c r="K7" t="s">
        <v>493</v>
      </c>
    </row>
    <row r="8" spans="1:11" x14ac:dyDescent="0.35">
      <c r="A8" s="26">
        <f t="shared" si="0"/>
        <v>6</v>
      </c>
      <c r="B8" s="26"/>
      <c r="C8" s="9"/>
      <c r="D8" s="9"/>
      <c r="E8" s="26"/>
      <c r="F8" s="26"/>
      <c r="G8" s="9"/>
      <c r="H8" s="27" t="str">
        <f t="shared" si="1"/>
        <v>3,000</v>
      </c>
    </row>
    <row r="9" spans="1:11" x14ac:dyDescent="0.35">
      <c r="A9" s="26">
        <f t="shared" si="0"/>
        <v>7</v>
      </c>
      <c r="B9" s="26"/>
      <c r="C9" s="9"/>
      <c r="D9" s="9"/>
      <c r="E9" s="26"/>
      <c r="F9" s="26"/>
      <c r="G9" s="9"/>
      <c r="H9" s="27" t="str">
        <f t="shared" si="1"/>
        <v>3,000</v>
      </c>
    </row>
    <row r="10" spans="1:11" x14ac:dyDescent="0.35">
      <c r="A10" s="26">
        <f t="shared" si="0"/>
        <v>8</v>
      </c>
      <c r="B10" s="26"/>
      <c r="C10" s="9"/>
      <c r="D10" s="9"/>
      <c r="E10" s="26"/>
      <c r="F10" s="26"/>
      <c r="G10" s="9"/>
      <c r="H10" s="27" t="str">
        <f t="shared" si="1"/>
        <v>3,000</v>
      </c>
    </row>
    <row r="11" spans="1:11" x14ac:dyDescent="0.35">
      <c r="A11" s="26">
        <f t="shared" si="0"/>
        <v>9</v>
      </c>
      <c r="B11" s="26"/>
      <c r="C11" s="9"/>
      <c r="D11" s="9"/>
      <c r="E11" s="26"/>
      <c r="F11" s="26"/>
      <c r="G11" s="9"/>
      <c r="H11" s="27" t="str">
        <f t="shared" si="1"/>
        <v>3,000</v>
      </c>
    </row>
    <row r="12" spans="1:11" x14ac:dyDescent="0.35">
      <c r="A12" s="26">
        <f t="shared" si="0"/>
        <v>10</v>
      </c>
      <c r="B12" s="26"/>
      <c r="C12" s="9"/>
      <c r="D12" s="9"/>
      <c r="E12" s="26"/>
      <c r="F12" s="26"/>
      <c r="G12" s="9"/>
      <c r="H12" s="27" t="str">
        <f t="shared" si="1"/>
        <v>3,000</v>
      </c>
    </row>
    <row r="13" spans="1:11" x14ac:dyDescent="0.35">
      <c r="A13" s="26">
        <f t="shared" si="0"/>
        <v>11</v>
      </c>
      <c r="B13" s="26"/>
      <c r="C13" s="9"/>
      <c r="D13" s="9"/>
      <c r="E13" s="26"/>
      <c r="F13" s="26"/>
      <c r="G13" s="9"/>
      <c r="H13" s="27" t="str">
        <f t="shared" si="1"/>
        <v>3,000</v>
      </c>
    </row>
    <row r="14" spans="1:11" x14ac:dyDescent="0.35">
      <c r="A14" s="26">
        <f t="shared" si="0"/>
        <v>12</v>
      </c>
      <c r="B14" s="26"/>
      <c r="C14" s="9"/>
      <c r="D14" s="9"/>
      <c r="E14" s="26"/>
      <c r="F14" s="26"/>
      <c r="G14" s="9"/>
      <c r="H14" s="27" t="str">
        <f t="shared" si="1"/>
        <v>3,000</v>
      </c>
    </row>
    <row r="15" spans="1:11" x14ac:dyDescent="0.35">
      <c r="A15" s="26">
        <f t="shared" si="0"/>
        <v>13</v>
      </c>
      <c r="B15" s="26"/>
      <c r="C15" s="9"/>
      <c r="D15" s="9"/>
      <c r="E15" s="26"/>
      <c r="F15" s="26"/>
      <c r="G15" s="9"/>
      <c r="H15" s="27" t="str">
        <f t="shared" si="1"/>
        <v>3,000</v>
      </c>
    </row>
    <row r="16" spans="1:11" x14ac:dyDescent="0.35">
      <c r="A16" s="26">
        <f t="shared" si="0"/>
        <v>14</v>
      </c>
      <c r="B16" s="26"/>
      <c r="C16" s="9"/>
      <c r="D16" s="9"/>
      <c r="E16" s="26"/>
      <c r="F16" s="26"/>
      <c r="G16" s="9"/>
      <c r="H16" s="27" t="str">
        <f t="shared" si="1"/>
        <v>3,000</v>
      </c>
    </row>
    <row r="17" spans="1:8" x14ac:dyDescent="0.35">
      <c r="A17" s="26">
        <f t="shared" si="0"/>
        <v>15</v>
      </c>
      <c r="B17" s="26"/>
      <c r="C17" s="9"/>
      <c r="D17" s="9"/>
      <c r="E17" s="26"/>
      <c r="F17" s="26"/>
      <c r="G17" s="9"/>
      <c r="H17" s="27" t="str">
        <f t="shared" si="1"/>
        <v>3,000</v>
      </c>
    </row>
    <row r="18" spans="1:8" x14ac:dyDescent="0.35">
      <c r="A18" s="26">
        <f t="shared" si="0"/>
        <v>16</v>
      </c>
      <c r="B18" s="26"/>
      <c r="C18" s="9"/>
      <c r="D18" s="9"/>
      <c r="E18" s="26"/>
      <c r="F18" s="26"/>
      <c r="G18" s="9"/>
      <c r="H18" s="27" t="str">
        <f t="shared" si="1"/>
        <v>3,000</v>
      </c>
    </row>
    <row r="19" spans="1:8" x14ac:dyDescent="0.35">
      <c r="A19" s="26">
        <f t="shared" si="0"/>
        <v>17</v>
      </c>
      <c r="B19" s="26"/>
      <c r="C19" s="9"/>
      <c r="D19" s="9"/>
      <c r="E19" s="26"/>
      <c r="F19" s="26"/>
      <c r="G19" s="9"/>
      <c r="H19" s="27" t="str">
        <f t="shared" si="1"/>
        <v>3,000</v>
      </c>
    </row>
    <row r="20" spans="1:8" x14ac:dyDescent="0.35">
      <c r="A20" s="26">
        <f t="shared" si="0"/>
        <v>18</v>
      </c>
      <c r="B20" s="26"/>
      <c r="C20" s="9"/>
      <c r="D20" s="9"/>
      <c r="E20" s="26"/>
      <c r="F20" s="26"/>
      <c r="G20" s="9"/>
      <c r="H20" s="27" t="str">
        <f t="shared" si="1"/>
        <v>3,000</v>
      </c>
    </row>
    <row r="21" spans="1:8" x14ac:dyDescent="0.35">
      <c r="A21" s="26">
        <f t="shared" si="0"/>
        <v>19</v>
      </c>
      <c r="B21" s="26"/>
      <c r="C21" s="9"/>
      <c r="D21" s="9"/>
      <c r="E21" s="26"/>
      <c r="F21" s="26"/>
      <c r="G21" s="9"/>
      <c r="H21" s="27" t="str">
        <f t="shared" si="1"/>
        <v>3,000</v>
      </c>
    </row>
    <row r="22" spans="1:8" x14ac:dyDescent="0.35">
      <c r="A22" s="26">
        <f t="shared" si="0"/>
        <v>20</v>
      </c>
      <c r="B22" s="26"/>
      <c r="C22" s="9"/>
      <c r="D22" s="9"/>
      <c r="E22" s="26"/>
      <c r="F22" s="26"/>
      <c r="G22" s="9"/>
      <c r="H22" s="27" t="str">
        <f t="shared" si="1"/>
        <v>3,000</v>
      </c>
    </row>
    <row r="23" spans="1:8" x14ac:dyDescent="0.35">
      <c r="A23" s="26">
        <f t="shared" si="0"/>
        <v>21</v>
      </c>
      <c r="B23" s="26"/>
      <c r="C23" s="9"/>
      <c r="D23" s="9"/>
      <c r="E23" s="26"/>
      <c r="F23" s="26"/>
      <c r="G23" s="9"/>
      <c r="H23" s="27" t="str">
        <f t="shared" si="1"/>
        <v>3,000</v>
      </c>
    </row>
    <row r="24" spans="1:8" x14ac:dyDescent="0.35">
      <c r="A24" s="26">
        <f t="shared" si="0"/>
        <v>22</v>
      </c>
      <c r="B24" s="26"/>
      <c r="C24" s="9"/>
      <c r="D24" s="9"/>
      <c r="E24" s="26"/>
      <c r="F24" s="26"/>
      <c r="G24" s="9"/>
      <c r="H24" s="27" t="str">
        <f t="shared" si="1"/>
        <v>3,000</v>
      </c>
    </row>
    <row r="25" spans="1:8" x14ac:dyDescent="0.35">
      <c r="A25" s="26">
        <f t="shared" si="0"/>
        <v>23</v>
      </c>
      <c r="B25" s="26"/>
      <c r="C25" s="9"/>
      <c r="D25" s="9"/>
      <c r="E25" s="26"/>
      <c r="F25" s="26"/>
      <c r="G25" s="9"/>
      <c r="H25" s="27" t="str">
        <f t="shared" si="1"/>
        <v>3,000</v>
      </c>
    </row>
    <row r="26" spans="1:8" x14ac:dyDescent="0.35">
      <c r="A26" s="26">
        <f t="shared" si="0"/>
        <v>24</v>
      </c>
      <c r="B26" s="26"/>
      <c r="C26" s="9"/>
      <c r="D26" s="9"/>
      <c r="E26" s="26"/>
      <c r="F26" s="26"/>
      <c r="G26" s="9"/>
      <c r="H26" s="27" t="str">
        <f t="shared" si="1"/>
        <v>3,000</v>
      </c>
    </row>
    <row r="27" spans="1:8" x14ac:dyDescent="0.35">
      <c r="A27" s="26">
        <f t="shared" si="0"/>
        <v>25</v>
      </c>
      <c r="B27" s="26"/>
      <c r="C27" s="9"/>
      <c r="D27" s="9"/>
      <c r="E27" s="26"/>
      <c r="F27" s="26"/>
      <c r="G27" s="9"/>
      <c r="H27" s="27" t="str">
        <f t="shared" si="1"/>
        <v>3,000</v>
      </c>
    </row>
    <row r="28" spans="1:8" x14ac:dyDescent="0.35">
      <c r="A28" s="26">
        <f t="shared" si="0"/>
        <v>26</v>
      </c>
      <c r="B28" s="26"/>
      <c r="C28" s="9"/>
      <c r="D28" s="9"/>
      <c r="E28" s="26"/>
      <c r="F28" s="26"/>
      <c r="G28" s="9"/>
      <c r="H28" s="27" t="str">
        <f t="shared" si="1"/>
        <v>3,000</v>
      </c>
    </row>
    <row r="29" spans="1:8" x14ac:dyDescent="0.35">
      <c r="A29" s="26">
        <f t="shared" si="0"/>
        <v>27</v>
      </c>
      <c r="B29" s="26"/>
      <c r="C29" s="9"/>
      <c r="D29" s="9"/>
      <c r="E29" s="26"/>
      <c r="F29" s="26"/>
      <c r="G29" s="9"/>
      <c r="H29" s="27" t="str">
        <f t="shared" si="1"/>
        <v>3,000</v>
      </c>
    </row>
    <row r="30" spans="1:8" x14ac:dyDescent="0.35">
      <c r="A30" s="26">
        <f t="shared" si="0"/>
        <v>28</v>
      </c>
      <c r="B30" s="26"/>
      <c r="C30" s="9"/>
      <c r="D30" s="9"/>
      <c r="E30" s="26"/>
      <c r="F30" s="26"/>
      <c r="G30" s="9"/>
      <c r="H30" s="27" t="str">
        <f t="shared" si="1"/>
        <v>3,000</v>
      </c>
    </row>
    <row r="31" spans="1:8" x14ac:dyDescent="0.35">
      <c r="A31" s="26">
        <f t="shared" si="0"/>
        <v>29</v>
      </c>
      <c r="B31" s="26"/>
      <c r="C31" s="9"/>
      <c r="D31" s="9"/>
      <c r="E31" s="26"/>
      <c r="F31" s="26"/>
      <c r="G31" s="9"/>
      <c r="H31" s="27" t="str">
        <f t="shared" si="1"/>
        <v>3,000</v>
      </c>
    </row>
    <row r="32" spans="1:8" x14ac:dyDescent="0.35">
      <c r="A32" s="26">
        <f t="shared" si="0"/>
        <v>30</v>
      </c>
      <c r="B32" s="26"/>
      <c r="C32" s="9"/>
      <c r="D32" s="9"/>
      <c r="E32" s="26"/>
      <c r="F32" s="26"/>
      <c r="G32" s="9"/>
      <c r="H32" s="27" t="str">
        <f t="shared" si="1"/>
        <v>3,000</v>
      </c>
    </row>
    <row r="33" spans="1:8" x14ac:dyDescent="0.35">
      <c r="A33" s="26">
        <f t="shared" si="0"/>
        <v>31</v>
      </c>
      <c r="B33" s="26"/>
      <c r="C33" s="9"/>
      <c r="D33" s="9"/>
      <c r="E33" s="26"/>
      <c r="F33" s="26"/>
      <c r="G33" s="9"/>
      <c r="H33" s="27" t="str">
        <f t="shared" si="1"/>
        <v>3,000</v>
      </c>
    </row>
    <row r="34" spans="1:8" x14ac:dyDescent="0.35">
      <c r="A34" s="26">
        <f t="shared" si="0"/>
        <v>32</v>
      </c>
      <c r="B34" s="26"/>
      <c r="C34" s="9"/>
      <c r="D34" s="9"/>
      <c r="E34" s="26"/>
      <c r="F34" s="26"/>
      <c r="G34" s="9"/>
      <c r="H34" s="27" t="str">
        <f t="shared" si="1"/>
        <v>3,000</v>
      </c>
    </row>
    <row r="35" spans="1:8" x14ac:dyDescent="0.35">
      <c r="A35" s="26">
        <f t="shared" si="0"/>
        <v>33</v>
      </c>
      <c r="B35" s="26"/>
      <c r="C35" s="9"/>
      <c r="D35" s="9"/>
      <c r="E35" s="26"/>
      <c r="F35" s="26"/>
      <c r="G35" s="9"/>
      <c r="H35" s="27" t="str">
        <f t="shared" si="1"/>
        <v>3,000</v>
      </c>
    </row>
    <row r="36" spans="1:8" x14ac:dyDescent="0.35">
      <c r="A36" s="26">
        <f t="shared" si="0"/>
        <v>34</v>
      </c>
      <c r="B36" s="26"/>
      <c r="C36" s="9"/>
      <c r="D36" s="9"/>
      <c r="E36" s="26"/>
      <c r="F36" s="26"/>
      <c r="G36" s="9"/>
      <c r="H36" s="27" t="str">
        <f t="shared" si="1"/>
        <v>3,000</v>
      </c>
    </row>
    <row r="37" spans="1:8" x14ac:dyDescent="0.35">
      <c r="A37" s="26">
        <f t="shared" si="0"/>
        <v>35</v>
      </c>
      <c r="B37" s="26"/>
      <c r="C37" s="9"/>
      <c r="D37" s="9"/>
      <c r="E37" s="26"/>
      <c r="F37" s="26"/>
      <c r="G37" s="9"/>
      <c r="H37" s="27" t="str">
        <f t="shared" si="1"/>
        <v>3,000</v>
      </c>
    </row>
    <row r="38" spans="1:8" x14ac:dyDescent="0.35">
      <c r="A38" s="26">
        <f t="shared" si="0"/>
        <v>36</v>
      </c>
      <c r="B38" s="26"/>
      <c r="C38" s="9"/>
      <c r="D38" s="9"/>
      <c r="E38" s="26"/>
      <c r="F38" s="26"/>
      <c r="G38" s="9"/>
      <c r="H38" s="27" t="str">
        <f t="shared" si="1"/>
        <v>3,000</v>
      </c>
    </row>
    <row r="39" spans="1:8" x14ac:dyDescent="0.35">
      <c r="A39" s="26">
        <f t="shared" si="0"/>
        <v>37</v>
      </c>
      <c r="B39" s="26"/>
      <c r="C39" s="9"/>
      <c r="D39" s="9"/>
      <c r="E39" s="26"/>
      <c r="F39" s="26"/>
      <c r="G39" s="9"/>
      <c r="H39" s="27" t="str">
        <f t="shared" si="1"/>
        <v>3,000</v>
      </c>
    </row>
    <row r="40" spans="1:8" x14ac:dyDescent="0.35">
      <c r="A40" s="26">
        <f t="shared" si="0"/>
        <v>38</v>
      </c>
      <c r="B40" s="26"/>
      <c r="C40" s="9"/>
      <c r="D40" s="9"/>
      <c r="E40" s="26"/>
      <c r="F40" s="26"/>
      <c r="G40" s="9"/>
      <c r="H40" s="27" t="str">
        <f t="shared" si="1"/>
        <v>3,000</v>
      </c>
    </row>
    <row r="41" spans="1:8" x14ac:dyDescent="0.35">
      <c r="A41" s="26">
        <f t="shared" si="0"/>
        <v>39</v>
      </c>
      <c r="B41" s="26"/>
      <c r="C41" s="9"/>
      <c r="D41" s="9"/>
      <c r="E41" s="26"/>
      <c r="F41" s="26"/>
      <c r="G41" s="9"/>
      <c r="H41" s="27" t="str">
        <f t="shared" si="1"/>
        <v>3,000</v>
      </c>
    </row>
    <row r="42" spans="1:8" x14ac:dyDescent="0.35">
      <c r="A42" s="26">
        <f t="shared" si="0"/>
        <v>40</v>
      </c>
      <c r="B42" s="26"/>
      <c r="C42" s="9"/>
      <c r="D42" s="9"/>
      <c r="E42" s="26"/>
      <c r="F42" s="26"/>
      <c r="G42" s="9"/>
      <c r="H42" s="27" t="str">
        <f t="shared" si="1"/>
        <v>3,000</v>
      </c>
    </row>
    <row r="43" spans="1:8" x14ac:dyDescent="0.35">
      <c r="A43" s="26">
        <f t="shared" si="0"/>
        <v>41</v>
      </c>
      <c r="B43" s="26"/>
      <c r="C43" s="9"/>
      <c r="D43" s="9"/>
      <c r="E43" s="26"/>
      <c r="F43" s="26"/>
      <c r="G43" s="9"/>
      <c r="H43" s="27" t="str">
        <f t="shared" ref="H43:H67" si="2">IF(COUNTIF(G43,"*（免除）*"),"0","3,000")</f>
        <v>3,000</v>
      </c>
    </row>
    <row r="44" spans="1:8" x14ac:dyDescent="0.35">
      <c r="A44" s="26">
        <f t="shared" si="0"/>
        <v>42</v>
      </c>
      <c r="B44" s="26"/>
      <c r="C44" s="9"/>
      <c r="D44" s="9"/>
      <c r="E44" s="26"/>
      <c r="F44" s="26"/>
      <c r="G44" s="9"/>
      <c r="H44" s="27" t="str">
        <f t="shared" si="2"/>
        <v>3,000</v>
      </c>
    </row>
    <row r="45" spans="1:8" x14ac:dyDescent="0.35">
      <c r="A45" s="26">
        <f t="shared" si="0"/>
        <v>43</v>
      </c>
      <c r="B45" s="26"/>
      <c r="C45" s="9"/>
      <c r="D45" s="9"/>
      <c r="E45" s="26"/>
      <c r="F45" s="26"/>
      <c r="G45" s="9"/>
      <c r="H45" s="27" t="str">
        <f t="shared" si="2"/>
        <v>3,000</v>
      </c>
    </row>
    <row r="46" spans="1:8" x14ac:dyDescent="0.35">
      <c r="A46" s="26">
        <f t="shared" si="0"/>
        <v>44</v>
      </c>
      <c r="B46" s="26"/>
      <c r="C46" s="9"/>
      <c r="D46" s="9"/>
      <c r="E46" s="26"/>
      <c r="F46" s="26"/>
      <c r="G46" s="9"/>
      <c r="H46" s="27" t="str">
        <f t="shared" si="2"/>
        <v>3,000</v>
      </c>
    </row>
    <row r="47" spans="1:8" x14ac:dyDescent="0.35">
      <c r="A47" s="26">
        <f t="shared" si="0"/>
        <v>45</v>
      </c>
      <c r="B47" s="26"/>
      <c r="C47" s="9"/>
      <c r="D47" s="9"/>
      <c r="E47" s="26"/>
      <c r="F47" s="26"/>
      <c r="G47" s="9"/>
      <c r="H47" s="27" t="str">
        <f t="shared" si="2"/>
        <v>3,000</v>
      </c>
    </row>
    <row r="48" spans="1:8" x14ac:dyDescent="0.35">
      <c r="A48" s="26">
        <f t="shared" si="0"/>
        <v>46</v>
      </c>
      <c r="B48" s="26"/>
      <c r="C48" s="9"/>
      <c r="D48" s="9"/>
      <c r="E48" s="26"/>
      <c r="F48" s="26"/>
      <c r="G48" s="9"/>
      <c r="H48" s="27" t="str">
        <f t="shared" si="2"/>
        <v>3,000</v>
      </c>
    </row>
    <row r="49" spans="1:8" x14ac:dyDescent="0.35">
      <c r="A49" s="26">
        <f t="shared" si="0"/>
        <v>47</v>
      </c>
      <c r="B49" s="26"/>
      <c r="C49" s="9"/>
      <c r="D49" s="9"/>
      <c r="E49" s="26"/>
      <c r="F49" s="26"/>
      <c r="G49" s="9"/>
      <c r="H49" s="27" t="str">
        <f t="shared" si="2"/>
        <v>3,000</v>
      </c>
    </row>
    <row r="50" spans="1:8" x14ac:dyDescent="0.35">
      <c r="A50" s="26">
        <f t="shared" si="0"/>
        <v>48</v>
      </c>
      <c r="B50" s="26"/>
      <c r="C50" s="9"/>
      <c r="D50" s="9"/>
      <c r="E50" s="26"/>
      <c r="F50" s="26"/>
      <c r="G50" s="9"/>
      <c r="H50" s="27" t="str">
        <f t="shared" si="2"/>
        <v>3,000</v>
      </c>
    </row>
    <row r="51" spans="1:8" x14ac:dyDescent="0.35">
      <c r="A51" s="26">
        <f t="shared" si="0"/>
        <v>49</v>
      </c>
      <c r="B51" s="26"/>
      <c r="C51" s="9"/>
      <c r="D51" s="9"/>
      <c r="E51" s="26"/>
      <c r="F51" s="26"/>
      <c r="G51" s="9"/>
      <c r="H51" s="27" t="str">
        <f t="shared" si="2"/>
        <v>3,000</v>
      </c>
    </row>
    <row r="52" spans="1:8" x14ac:dyDescent="0.35">
      <c r="A52" s="26">
        <f t="shared" si="0"/>
        <v>50</v>
      </c>
      <c r="B52" s="26"/>
      <c r="C52" s="9"/>
      <c r="D52" s="9"/>
      <c r="E52" s="26"/>
      <c r="F52" s="26"/>
      <c r="G52" s="9"/>
      <c r="H52" s="27" t="str">
        <f t="shared" si="2"/>
        <v>3,000</v>
      </c>
    </row>
    <row r="53" spans="1:8" x14ac:dyDescent="0.35">
      <c r="A53" s="26">
        <f t="shared" si="0"/>
        <v>51</v>
      </c>
      <c r="B53" s="26"/>
      <c r="C53" s="9"/>
      <c r="D53" s="9"/>
      <c r="E53" s="26"/>
      <c r="F53" s="26"/>
      <c r="G53" s="9"/>
      <c r="H53" s="27" t="str">
        <f t="shared" si="2"/>
        <v>3,000</v>
      </c>
    </row>
    <row r="54" spans="1:8" x14ac:dyDescent="0.35">
      <c r="A54" s="26">
        <f t="shared" si="0"/>
        <v>52</v>
      </c>
      <c r="B54" s="26"/>
      <c r="C54" s="9"/>
      <c r="D54" s="9"/>
      <c r="E54" s="26"/>
      <c r="F54" s="26"/>
      <c r="G54" s="9"/>
      <c r="H54" s="27" t="str">
        <f t="shared" si="2"/>
        <v>3,000</v>
      </c>
    </row>
    <row r="55" spans="1:8" x14ac:dyDescent="0.35">
      <c r="A55" s="26">
        <f t="shared" si="0"/>
        <v>53</v>
      </c>
      <c r="B55" s="26"/>
      <c r="C55" s="9"/>
      <c r="D55" s="9"/>
      <c r="E55" s="26"/>
      <c r="F55" s="26"/>
      <c r="G55" s="9"/>
      <c r="H55" s="27" t="str">
        <f t="shared" si="2"/>
        <v>3,000</v>
      </c>
    </row>
    <row r="56" spans="1:8" x14ac:dyDescent="0.35">
      <c r="A56" s="26">
        <f t="shared" si="0"/>
        <v>54</v>
      </c>
      <c r="B56" s="26"/>
      <c r="C56" s="9"/>
      <c r="D56" s="9"/>
      <c r="E56" s="26"/>
      <c r="F56" s="26"/>
      <c r="G56" s="9"/>
      <c r="H56" s="27" t="str">
        <f t="shared" si="2"/>
        <v>3,000</v>
      </c>
    </row>
    <row r="57" spans="1:8" x14ac:dyDescent="0.35">
      <c r="A57" s="26">
        <f t="shared" si="0"/>
        <v>55</v>
      </c>
      <c r="B57" s="26"/>
      <c r="C57" s="9"/>
      <c r="D57" s="9"/>
      <c r="E57" s="26"/>
      <c r="F57" s="26"/>
      <c r="G57" s="9"/>
      <c r="H57" s="27" t="str">
        <f t="shared" si="2"/>
        <v>3,000</v>
      </c>
    </row>
    <row r="58" spans="1:8" x14ac:dyDescent="0.35">
      <c r="A58" s="26">
        <f t="shared" si="0"/>
        <v>56</v>
      </c>
      <c r="B58" s="26"/>
      <c r="C58" s="9"/>
      <c r="D58" s="9"/>
      <c r="E58" s="26"/>
      <c r="F58" s="26"/>
      <c r="G58" s="9"/>
      <c r="H58" s="27" t="str">
        <f t="shared" si="2"/>
        <v>3,000</v>
      </c>
    </row>
    <row r="59" spans="1:8" x14ac:dyDescent="0.35">
      <c r="A59" s="26">
        <f t="shared" si="0"/>
        <v>57</v>
      </c>
      <c r="B59" s="26"/>
      <c r="C59" s="9"/>
      <c r="D59" s="9"/>
      <c r="E59" s="26"/>
      <c r="F59" s="26"/>
      <c r="G59" s="9"/>
      <c r="H59" s="27" t="str">
        <f t="shared" si="2"/>
        <v>3,000</v>
      </c>
    </row>
    <row r="60" spans="1:8" x14ac:dyDescent="0.35">
      <c r="A60" s="26">
        <f t="shared" si="0"/>
        <v>58</v>
      </c>
      <c r="B60" s="26"/>
      <c r="C60" s="9"/>
      <c r="D60" s="9"/>
      <c r="E60" s="26"/>
      <c r="F60" s="26"/>
      <c r="G60" s="9"/>
      <c r="H60" s="27" t="str">
        <f t="shared" si="2"/>
        <v>3,000</v>
      </c>
    </row>
    <row r="61" spans="1:8" x14ac:dyDescent="0.35">
      <c r="A61" s="26">
        <f t="shared" si="0"/>
        <v>59</v>
      </c>
      <c r="B61" s="26"/>
      <c r="C61" s="9"/>
      <c r="D61" s="9"/>
      <c r="E61" s="26"/>
      <c r="F61" s="26"/>
      <c r="G61" s="9"/>
      <c r="H61" s="27" t="str">
        <f t="shared" si="2"/>
        <v>3,000</v>
      </c>
    </row>
    <row r="62" spans="1:8" x14ac:dyDescent="0.35">
      <c r="A62" s="26">
        <f t="shared" si="0"/>
        <v>60</v>
      </c>
      <c r="B62" s="26"/>
      <c r="C62" s="9"/>
      <c r="D62" s="9"/>
      <c r="E62" s="26"/>
      <c r="F62" s="26"/>
      <c r="G62" s="9"/>
      <c r="H62" s="27" t="str">
        <f t="shared" si="2"/>
        <v>3,000</v>
      </c>
    </row>
    <row r="63" spans="1:8" x14ac:dyDescent="0.35">
      <c r="A63" s="26">
        <f t="shared" si="0"/>
        <v>61</v>
      </c>
      <c r="B63" s="26"/>
      <c r="C63" s="9"/>
      <c r="D63" s="9"/>
      <c r="E63" s="26"/>
      <c r="F63" s="26"/>
      <c r="G63" s="9"/>
      <c r="H63" s="27" t="str">
        <f t="shared" si="2"/>
        <v>3,000</v>
      </c>
    </row>
    <row r="64" spans="1:8" x14ac:dyDescent="0.35">
      <c r="A64" s="26">
        <f t="shared" si="0"/>
        <v>62</v>
      </c>
      <c r="B64" s="26"/>
      <c r="C64" s="9"/>
      <c r="D64" s="9"/>
      <c r="E64" s="26"/>
      <c r="F64" s="26"/>
      <c r="G64" s="9"/>
      <c r="H64" s="27" t="str">
        <f t="shared" si="2"/>
        <v>3,000</v>
      </c>
    </row>
    <row r="65" spans="1:8" x14ac:dyDescent="0.35">
      <c r="A65" s="26">
        <f t="shared" si="0"/>
        <v>63</v>
      </c>
      <c r="B65" s="26"/>
      <c r="C65" s="9"/>
      <c r="D65" s="9"/>
      <c r="E65" s="26"/>
      <c r="F65" s="26"/>
      <c r="G65" s="9"/>
      <c r="H65" s="27" t="str">
        <f t="shared" si="2"/>
        <v>3,000</v>
      </c>
    </row>
    <row r="66" spans="1:8" x14ac:dyDescent="0.35">
      <c r="A66" s="26">
        <f t="shared" si="0"/>
        <v>64</v>
      </c>
      <c r="B66" s="26"/>
      <c r="C66" s="9"/>
      <c r="D66" s="9"/>
      <c r="E66" s="26"/>
      <c r="F66" s="26"/>
      <c r="G66" s="9"/>
      <c r="H66" s="27" t="str">
        <f t="shared" si="2"/>
        <v>3,000</v>
      </c>
    </row>
    <row r="67" spans="1:8" x14ac:dyDescent="0.35">
      <c r="A67" s="26">
        <f t="shared" si="0"/>
        <v>65</v>
      </c>
      <c r="B67" s="26"/>
      <c r="C67" s="9"/>
      <c r="D67" s="9"/>
      <c r="E67" s="26"/>
      <c r="F67" s="26"/>
      <c r="G67" s="9"/>
      <c r="H67" s="27" t="str">
        <f t="shared" si="2"/>
        <v>3,000</v>
      </c>
    </row>
    <row r="68" spans="1:8" x14ac:dyDescent="0.35">
      <c r="A68" s="26">
        <f t="shared" ref="A68:A102" si="3">ROW()-2</f>
        <v>66</v>
      </c>
      <c r="B68" s="26"/>
      <c r="C68" s="9"/>
      <c r="D68" s="9"/>
      <c r="E68" s="26"/>
      <c r="F68" s="26"/>
      <c r="G68" s="9"/>
      <c r="H68" s="27" t="str">
        <f t="shared" si="1"/>
        <v>3,000</v>
      </c>
    </row>
    <row r="69" spans="1:8" x14ac:dyDescent="0.35">
      <c r="A69" s="26">
        <f t="shared" si="3"/>
        <v>67</v>
      </c>
      <c r="B69" s="26"/>
      <c r="C69" s="9"/>
      <c r="D69" s="9"/>
      <c r="E69" s="26"/>
      <c r="F69" s="26"/>
      <c r="G69" s="9"/>
      <c r="H69" s="27" t="str">
        <f t="shared" si="1"/>
        <v>3,000</v>
      </c>
    </row>
    <row r="70" spans="1:8" x14ac:dyDescent="0.35">
      <c r="A70" s="26">
        <f t="shared" si="3"/>
        <v>68</v>
      </c>
      <c r="B70" s="26"/>
      <c r="C70" s="9"/>
      <c r="D70" s="9"/>
      <c r="E70" s="26"/>
      <c r="F70" s="26"/>
      <c r="G70" s="9"/>
      <c r="H70" s="27" t="str">
        <f t="shared" si="1"/>
        <v>3,000</v>
      </c>
    </row>
    <row r="71" spans="1:8" x14ac:dyDescent="0.35">
      <c r="A71" s="26">
        <f t="shared" si="3"/>
        <v>69</v>
      </c>
      <c r="B71" s="26"/>
      <c r="C71" s="9"/>
      <c r="D71" s="9"/>
      <c r="E71" s="26"/>
      <c r="F71" s="26"/>
      <c r="G71" s="9"/>
      <c r="H71" s="27" t="str">
        <f t="shared" si="1"/>
        <v>3,000</v>
      </c>
    </row>
    <row r="72" spans="1:8" x14ac:dyDescent="0.35">
      <c r="A72" s="26">
        <f t="shared" si="3"/>
        <v>70</v>
      </c>
      <c r="B72" s="26"/>
      <c r="C72" s="9"/>
      <c r="D72" s="9"/>
      <c r="E72" s="26"/>
      <c r="F72" s="26"/>
      <c r="G72" s="9"/>
      <c r="H72" s="27" t="str">
        <f t="shared" si="1"/>
        <v>3,000</v>
      </c>
    </row>
    <row r="73" spans="1:8" x14ac:dyDescent="0.35">
      <c r="A73" s="26">
        <f t="shared" si="3"/>
        <v>71</v>
      </c>
      <c r="B73" s="26"/>
      <c r="C73" s="9"/>
      <c r="D73" s="9"/>
      <c r="E73" s="26"/>
      <c r="F73" s="26"/>
      <c r="G73" s="9"/>
      <c r="H73" s="27" t="str">
        <f t="shared" si="1"/>
        <v>3,000</v>
      </c>
    </row>
    <row r="74" spans="1:8" x14ac:dyDescent="0.35">
      <c r="A74" s="26">
        <f t="shared" si="3"/>
        <v>72</v>
      </c>
      <c r="B74" s="26"/>
      <c r="C74" s="9"/>
      <c r="D74" s="9"/>
      <c r="E74" s="26"/>
      <c r="F74" s="26"/>
      <c r="G74" s="9"/>
      <c r="H74" s="27" t="str">
        <f t="shared" si="1"/>
        <v>3,000</v>
      </c>
    </row>
    <row r="75" spans="1:8" x14ac:dyDescent="0.35">
      <c r="A75" s="26">
        <f t="shared" si="3"/>
        <v>73</v>
      </c>
      <c r="B75" s="26"/>
      <c r="C75" s="9"/>
      <c r="D75" s="9"/>
      <c r="E75" s="26"/>
      <c r="F75" s="26"/>
      <c r="G75" s="9"/>
      <c r="H75" s="27" t="str">
        <f t="shared" si="1"/>
        <v>3,000</v>
      </c>
    </row>
    <row r="76" spans="1:8" x14ac:dyDescent="0.35">
      <c r="A76" s="26">
        <f t="shared" si="3"/>
        <v>74</v>
      </c>
      <c r="B76" s="26"/>
      <c r="C76" s="9"/>
      <c r="D76" s="9"/>
      <c r="E76" s="26"/>
      <c r="F76" s="26"/>
      <c r="G76" s="9"/>
      <c r="H76" s="27" t="str">
        <f t="shared" si="1"/>
        <v>3,000</v>
      </c>
    </row>
    <row r="77" spans="1:8" x14ac:dyDescent="0.35">
      <c r="A77" s="26">
        <f t="shared" si="3"/>
        <v>75</v>
      </c>
      <c r="B77" s="26"/>
      <c r="C77" s="9"/>
      <c r="D77" s="9"/>
      <c r="E77" s="26"/>
      <c r="F77" s="26"/>
      <c r="G77" s="9"/>
      <c r="H77" s="27" t="str">
        <f t="shared" si="1"/>
        <v>3,000</v>
      </c>
    </row>
    <row r="78" spans="1:8" x14ac:dyDescent="0.35">
      <c r="A78" s="26">
        <f t="shared" si="3"/>
        <v>76</v>
      </c>
      <c r="B78" s="26"/>
      <c r="C78" s="9"/>
      <c r="D78" s="9"/>
      <c r="E78" s="26"/>
      <c r="F78" s="26"/>
      <c r="G78" s="9"/>
      <c r="H78" s="27" t="str">
        <f t="shared" si="1"/>
        <v>3,000</v>
      </c>
    </row>
    <row r="79" spans="1:8" x14ac:dyDescent="0.35">
      <c r="A79" s="26">
        <f t="shared" si="3"/>
        <v>77</v>
      </c>
      <c r="B79" s="26"/>
      <c r="C79" s="9"/>
      <c r="D79" s="9"/>
      <c r="E79" s="26"/>
      <c r="F79" s="26"/>
      <c r="G79" s="9"/>
      <c r="H79" s="27" t="str">
        <f t="shared" si="1"/>
        <v>3,000</v>
      </c>
    </row>
    <row r="80" spans="1:8" x14ac:dyDescent="0.35">
      <c r="A80" s="26">
        <f t="shared" si="3"/>
        <v>78</v>
      </c>
      <c r="B80" s="26"/>
      <c r="C80" s="9"/>
      <c r="D80" s="9"/>
      <c r="E80" s="26"/>
      <c r="F80" s="26"/>
      <c r="G80" s="9"/>
      <c r="H80" s="27" t="str">
        <f t="shared" si="1"/>
        <v>3,000</v>
      </c>
    </row>
    <row r="81" spans="1:8" x14ac:dyDescent="0.35">
      <c r="A81" s="26">
        <f t="shared" si="3"/>
        <v>79</v>
      </c>
      <c r="B81" s="26"/>
      <c r="C81" s="9"/>
      <c r="D81" s="9"/>
      <c r="E81" s="26"/>
      <c r="F81" s="26"/>
      <c r="G81" s="9"/>
      <c r="H81" s="27" t="str">
        <f t="shared" si="1"/>
        <v>3,000</v>
      </c>
    </row>
    <row r="82" spans="1:8" x14ac:dyDescent="0.35">
      <c r="A82" s="26">
        <f t="shared" si="3"/>
        <v>80</v>
      </c>
      <c r="B82" s="26"/>
      <c r="C82" s="9"/>
      <c r="D82" s="9"/>
      <c r="E82" s="26"/>
      <c r="F82" s="26"/>
      <c r="G82" s="9"/>
      <c r="H82" s="27" t="str">
        <f t="shared" si="1"/>
        <v>3,000</v>
      </c>
    </row>
    <row r="83" spans="1:8" x14ac:dyDescent="0.35">
      <c r="A83" s="26">
        <f t="shared" si="3"/>
        <v>81</v>
      </c>
      <c r="B83" s="26"/>
      <c r="C83" s="9"/>
      <c r="D83" s="9"/>
      <c r="E83" s="26"/>
      <c r="F83" s="26"/>
      <c r="G83" s="9"/>
      <c r="H83" s="27" t="str">
        <f t="shared" si="1"/>
        <v>3,000</v>
      </c>
    </row>
    <row r="84" spans="1:8" x14ac:dyDescent="0.35">
      <c r="A84" s="26">
        <f t="shared" si="3"/>
        <v>82</v>
      </c>
      <c r="B84" s="26"/>
      <c r="C84" s="9"/>
      <c r="D84" s="9"/>
      <c r="E84" s="26"/>
      <c r="F84" s="26"/>
      <c r="G84" s="9"/>
      <c r="H84" s="27" t="str">
        <f t="shared" si="1"/>
        <v>3,000</v>
      </c>
    </row>
    <row r="85" spans="1:8" x14ac:dyDescent="0.35">
      <c r="A85" s="26">
        <f t="shared" si="3"/>
        <v>83</v>
      </c>
      <c r="B85" s="26"/>
      <c r="C85" s="9"/>
      <c r="D85" s="9"/>
      <c r="E85" s="26"/>
      <c r="F85" s="26"/>
      <c r="G85" s="9"/>
      <c r="H85" s="27" t="str">
        <f t="shared" si="1"/>
        <v>3,000</v>
      </c>
    </row>
    <row r="86" spans="1:8" x14ac:dyDescent="0.35">
      <c r="A86" s="26">
        <f t="shared" si="3"/>
        <v>84</v>
      </c>
      <c r="B86" s="26"/>
      <c r="C86" s="9"/>
      <c r="D86" s="9"/>
      <c r="E86" s="26"/>
      <c r="F86" s="26"/>
      <c r="G86" s="9"/>
      <c r="H86" s="27" t="str">
        <f t="shared" si="1"/>
        <v>3,000</v>
      </c>
    </row>
    <row r="87" spans="1:8" x14ac:dyDescent="0.35">
      <c r="A87" s="26">
        <f t="shared" si="3"/>
        <v>85</v>
      </c>
      <c r="B87" s="26"/>
      <c r="C87" s="9"/>
      <c r="D87" s="9"/>
      <c r="E87" s="26"/>
      <c r="F87" s="26"/>
      <c r="G87" s="9"/>
      <c r="H87" s="27" t="str">
        <f t="shared" si="1"/>
        <v>3,000</v>
      </c>
    </row>
    <row r="88" spans="1:8" x14ac:dyDescent="0.35">
      <c r="A88" s="26">
        <f t="shared" si="3"/>
        <v>86</v>
      </c>
      <c r="B88" s="26"/>
      <c r="C88" s="9"/>
      <c r="D88" s="9"/>
      <c r="E88" s="26"/>
      <c r="F88" s="26"/>
      <c r="G88" s="9"/>
      <c r="H88" s="27" t="str">
        <f t="shared" si="1"/>
        <v>3,000</v>
      </c>
    </row>
    <row r="89" spans="1:8" x14ac:dyDescent="0.35">
      <c r="A89" s="26">
        <f t="shared" si="3"/>
        <v>87</v>
      </c>
      <c r="B89" s="26"/>
      <c r="C89" s="9"/>
      <c r="D89" s="9"/>
      <c r="E89" s="26"/>
      <c r="F89" s="26"/>
      <c r="G89" s="9"/>
      <c r="H89" s="27" t="str">
        <f t="shared" si="1"/>
        <v>3,000</v>
      </c>
    </row>
    <row r="90" spans="1:8" x14ac:dyDescent="0.35">
      <c r="A90" s="26">
        <f t="shared" si="3"/>
        <v>88</v>
      </c>
      <c r="B90" s="26"/>
      <c r="C90" s="9"/>
      <c r="D90" s="9"/>
      <c r="E90" s="26"/>
      <c r="F90" s="26"/>
      <c r="G90" s="9"/>
      <c r="H90" s="27" t="str">
        <f t="shared" si="1"/>
        <v>3,000</v>
      </c>
    </row>
    <row r="91" spans="1:8" x14ac:dyDescent="0.35">
      <c r="A91" s="26">
        <f t="shared" si="3"/>
        <v>89</v>
      </c>
      <c r="B91" s="26"/>
      <c r="C91" s="9"/>
      <c r="D91" s="9"/>
      <c r="E91" s="26"/>
      <c r="F91" s="26"/>
      <c r="G91" s="9"/>
      <c r="H91" s="27" t="str">
        <f t="shared" si="1"/>
        <v>3,000</v>
      </c>
    </row>
    <row r="92" spans="1:8" x14ac:dyDescent="0.35">
      <c r="A92" s="26">
        <f t="shared" si="3"/>
        <v>90</v>
      </c>
      <c r="B92" s="26"/>
      <c r="C92" s="9"/>
      <c r="D92" s="9"/>
      <c r="E92" s="26"/>
      <c r="F92" s="26"/>
      <c r="G92" s="9"/>
      <c r="H92" s="27" t="str">
        <f t="shared" si="1"/>
        <v>3,000</v>
      </c>
    </row>
    <row r="93" spans="1:8" x14ac:dyDescent="0.35">
      <c r="A93" s="26">
        <f t="shared" si="3"/>
        <v>91</v>
      </c>
      <c r="B93" s="26"/>
      <c r="C93" s="9"/>
      <c r="D93" s="9"/>
      <c r="E93" s="26"/>
      <c r="F93" s="26"/>
      <c r="G93" s="9"/>
      <c r="H93" s="27" t="str">
        <f t="shared" ref="H93:H102" si="4">IF(COUNTIF(G93,"*（免除）*"),"0","3,000")</f>
        <v>3,000</v>
      </c>
    </row>
    <row r="94" spans="1:8" x14ac:dyDescent="0.35">
      <c r="A94" s="26">
        <f t="shared" si="3"/>
        <v>92</v>
      </c>
      <c r="B94" s="26"/>
      <c r="C94" s="9"/>
      <c r="D94" s="9"/>
      <c r="E94" s="26"/>
      <c r="F94" s="26"/>
      <c r="G94" s="9"/>
      <c r="H94" s="27" t="str">
        <f t="shared" si="4"/>
        <v>3,000</v>
      </c>
    </row>
    <row r="95" spans="1:8" x14ac:dyDescent="0.35">
      <c r="A95" s="26">
        <f t="shared" si="3"/>
        <v>93</v>
      </c>
      <c r="B95" s="26"/>
      <c r="C95" s="9"/>
      <c r="D95" s="9"/>
      <c r="E95" s="26"/>
      <c r="F95" s="26"/>
      <c r="G95" s="9"/>
      <c r="H95" s="27" t="str">
        <f t="shared" si="4"/>
        <v>3,000</v>
      </c>
    </row>
    <row r="96" spans="1:8" x14ac:dyDescent="0.35">
      <c r="A96" s="26">
        <f t="shared" si="3"/>
        <v>94</v>
      </c>
      <c r="B96" s="26"/>
      <c r="C96" s="9"/>
      <c r="D96" s="9"/>
      <c r="E96" s="26"/>
      <c r="F96" s="26"/>
      <c r="G96" s="9"/>
      <c r="H96" s="27" t="str">
        <f t="shared" si="4"/>
        <v>3,000</v>
      </c>
    </row>
    <row r="97" spans="1:8" x14ac:dyDescent="0.35">
      <c r="A97" s="26">
        <f t="shared" si="3"/>
        <v>95</v>
      </c>
      <c r="B97" s="26"/>
      <c r="C97" s="9"/>
      <c r="D97" s="9"/>
      <c r="E97" s="26"/>
      <c r="F97" s="26"/>
      <c r="G97" s="9"/>
      <c r="H97" s="27" t="str">
        <f t="shared" si="4"/>
        <v>3,000</v>
      </c>
    </row>
    <row r="98" spans="1:8" x14ac:dyDescent="0.35">
      <c r="A98" s="26">
        <f t="shared" si="3"/>
        <v>96</v>
      </c>
      <c r="B98" s="26"/>
      <c r="C98" s="9"/>
      <c r="D98" s="9"/>
      <c r="E98" s="26"/>
      <c r="F98" s="26"/>
      <c r="G98" s="9"/>
      <c r="H98" s="27" t="str">
        <f t="shared" si="4"/>
        <v>3,000</v>
      </c>
    </row>
    <row r="99" spans="1:8" x14ac:dyDescent="0.35">
      <c r="A99" s="26">
        <f t="shared" si="3"/>
        <v>97</v>
      </c>
      <c r="B99" s="26"/>
      <c r="C99" s="9"/>
      <c r="D99" s="9"/>
      <c r="E99" s="26"/>
      <c r="F99" s="26"/>
      <c r="G99" s="9"/>
      <c r="H99" s="27" t="str">
        <f t="shared" si="4"/>
        <v>3,000</v>
      </c>
    </row>
    <row r="100" spans="1:8" x14ac:dyDescent="0.35">
      <c r="A100" s="26">
        <f t="shared" si="3"/>
        <v>98</v>
      </c>
      <c r="B100" s="26"/>
      <c r="C100" s="9"/>
      <c r="D100" s="9"/>
      <c r="E100" s="26"/>
      <c r="F100" s="26"/>
      <c r="G100" s="9"/>
      <c r="H100" s="27" t="str">
        <f t="shared" si="4"/>
        <v>3,000</v>
      </c>
    </row>
    <row r="101" spans="1:8" x14ac:dyDescent="0.35">
      <c r="A101" s="26">
        <f t="shared" si="3"/>
        <v>99</v>
      </c>
      <c r="B101" s="26"/>
      <c r="C101" s="9"/>
      <c r="D101" s="9"/>
      <c r="E101" s="26"/>
      <c r="F101" s="26"/>
      <c r="G101" s="9"/>
      <c r="H101" s="27" t="str">
        <f t="shared" si="4"/>
        <v>3,000</v>
      </c>
    </row>
    <row r="102" spans="1:8" x14ac:dyDescent="0.35">
      <c r="A102" s="26">
        <f t="shared" si="3"/>
        <v>100</v>
      </c>
      <c r="B102" s="26"/>
      <c r="C102" s="9"/>
      <c r="D102" s="9"/>
      <c r="E102" s="26"/>
      <c r="F102" s="26"/>
      <c r="G102" s="9"/>
      <c r="H102" s="27" t="str">
        <f t="shared" si="4"/>
        <v>3,000</v>
      </c>
    </row>
    <row r="104" spans="1:8" x14ac:dyDescent="0.35">
      <c r="C104" s="28" t="s">
        <v>416</v>
      </c>
      <c r="D104" s="28" t="s">
        <v>416</v>
      </c>
      <c r="E104" s="2">
        <f>COUNTIF(E3:E92,"○")</f>
        <v>0</v>
      </c>
      <c r="F104" s="2">
        <f>COUNTIF(F3:F92,"○")</f>
        <v>0</v>
      </c>
      <c r="G104" s="28" t="s">
        <v>416</v>
      </c>
      <c r="H104">
        <f>SUM(H3:H92)</f>
        <v>0</v>
      </c>
    </row>
  </sheetData>
  <autoFilter ref="A1:I1" xr:uid="{AECAF215-83C5-4958-A00C-439E08B5166E}"/>
  <phoneticPr fontId="3"/>
  <printOptions horizontalCentered="1"/>
  <pageMargins left="0.70866141732283472" right="0.47244094488188981" top="0.86614173228346458" bottom="0.39370078740157483" header="0.35433070866141736" footer="0"/>
  <pageSetup paperSize="9" scale="78" orientation="portrait" r:id="rId1"/>
  <headerFooter>
    <oddHeader>&amp;L&amp;12第６７回沖縄県ＰＴＡ研究大会 八重山大会　　参加申込シート</oddHeader>
    <oddFooter>&amp;C&amp;P/&amp;N</oddFooter>
  </headerFooter>
  <rowBreaks count="1" manualBreakCount="1">
    <brk id="53" max="10" man="1"/>
  </rowBreaks>
  <colBreaks count="1" manualBreakCount="1">
    <brk id="9" max="10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5E55E1-5793-42A5-BBB3-06540D5D02AB}">
          <x14:formula1>
            <xm:f>事務局用!$B$2:$B$13</xm:f>
          </x14:formula1>
          <xm:sqref>G2:G103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3BBAC-2DC4-427D-BB44-53AD1CE3586C}">
  <dimension ref="A1:E397"/>
  <sheetViews>
    <sheetView zoomScaleNormal="100" zoomScaleSheetLayoutView="85" workbookViewId="0">
      <pane xSplit="1" ySplit="1" topLeftCell="B2" activePane="bottomRight" state="frozen"/>
      <selection activeCell="E15" sqref="E15"/>
      <selection pane="topRight" activeCell="E15" sqref="E15"/>
      <selection pane="bottomLeft" activeCell="E15" sqref="E15"/>
      <selection pane="bottomRight" activeCell="A2" sqref="A2"/>
    </sheetView>
  </sheetViews>
  <sheetFormatPr defaultColWidth="8.7109375" defaultRowHeight="20.100000000000001" customHeight="1" x14ac:dyDescent="0.35"/>
  <cols>
    <col min="1" max="1" width="4.5703125" style="8" customWidth="1"/>
    <col min="2" max="2" width="8.7109375" style="5" customWidth="1"/>
    <col min="3" max="3" width="9.7109375" style="5" customWidth="1"/>
    <col min="4" max="4" width="23.7109375" style="5" customWidth="1"/>
    <col min="5" max="16384" width="8.7109375" style="5"/>
  </cols>
  <sheetData>
    <row r="1" spans="1:4" s="2" customFormat="1" ht="20.100000000000001" customHeight="1" x14ac:dyDescent="0.35">
      <c r="A1" s="1" t="s">
        <v>0</v>
      </c>
      <c r="B1" s="1" t="s">
        <v>1</v>
      </c>
      <c r="C1" s="1" t="s">
        <v>2</v>
      </c>
      <c r="D1" s="1" t="s">
        <v>456</v>
      </c>
    </row>
    <row r="2" spans="1:4" ht="20.100000000000001" customHeight="1" x14ac:dyDescent="0.35">
      <c r="A2" s="3">
        <f>ROW()-1</f>
        <v>1</v>
      </c>
      <c r="B2" s="4" t="s">
        <v>3</v>
      </c>
      <c r="C2" s="4" t="s">
        <v>4</v>
      </c>
      <c r="D2" s="4" t="s">
        <v>5</v>
      </c>
    </row>
    <row r="3" spans="1:4" ht="20.100000000000001" customHeight="1" x14ac:dyDescent="0.35">
      <c r="A3" s="3">
        <f t="shared" ref="A3:A64" si="0">ROW()-1</f>
        <v>2</v>
      </c>
      <c r="B3" s="4" t="s">
        <v>3</v>
      </c>
      <c r="C3" s="4" t="s">
        <v>4</v>
      </c>
      <c r="D3" s="4" t="s">
        <v>6</v>
      </c>
    </row>
    <row r="4" spans="1:4" ht="20.100000000000001" customHeight="1" x14ac:dyDescent="0.35">
      <c r="A4" s="3">
        <f t="shared" si="0"/>
        <v>3</v>
      </c>
      <c r="B4" s="4" t="s">
        <v>3</v>
      </c>
      <c r="C4" s="4" t="s">
        <v>4</v>
      </c>
      <c r="D4" s="4" t="s">
        <v>7</v>
      </c>
    </row>
    <row r="5" spans="1:4" ht="20.100000000000001" customHeight="1" x14ac:dyDescent="0.35">
      <c r="A5" s="3">
        <f t="shared" si="0"/>
        <v>4</v>
      </c>
      <c r="B5" s="4" t="s">
        <v>3</v>
      </c>
      <c r="C5" s="4" t="s">
        <v>4</v>
      </c>
      <c r="D5" s="4" t="s">
        <v>8</v>
      </c>
    </row>
    <row r="6" spans="1:4" ht="20.100000000000001" customHeight="1" x14ac:dyDescent="0.35">
      <c r="A6" s="3">
        <f t="shared" si="0"/>
        <v>5</v>
      </c>
      <c r="B6" s="4" t="s">
        <v>3</v>
      </c>
      <c r="C6" s="4" t="s">
        <v>4</v>
      </c>
      <c r="D6" s="4" t="s">
        <v>9</v>
      </c>
    </row>
    <row r="7" spans="1:4" ht="20.100000000000001" customHeight="1" x14ac:dyDescent="0.35">
      <c r="A7" s="3">
        <f t="shared" si="0"/>
        <v>6</v>
      </c>
      <c r="B7" s="4" t="s">
        <v>3</v>
      </c>
      <c r="C7" s="4" t="s">
        <v>4</v>
      </c>
      <c r="D7" s="4" t="s">
        <v>10</v>
      </c>
    </row>
    <row r="8" spans="1:4" ht="20.100000000000001" customHeight="1" x14ac:dyDescent="0.35">
      <c r="A8" s="3">
        <f t="shared" si="0"/>
        <v>7</v>
      </c>
      <c r="B8" s="4" t="s">
        <v>3</v>
      </c>
      <c r="C8" s="4" t="s">
        <v>11</v>
      </c>
      <c r="D8" s="4" t="s">
        <v>12</v>
      </c>
    </row>
    <row r="9" spans="1:4" ht="20.100000000000001" customHeight="1" x14ac:dyDescent="0.35">
      <c r="A9" s="3">
        <f t="shared" si="0"/>
        <v>8</v>
      </c>
      <c r="B9" s="4" t="s">
        <v>3</v>
      </c>
      <c r="C9" s="4" t="s">
        <v>11</v>
      </c>
      <c r="D9" s="4" t="s">
        <v>13</v>
      </c>
    </row>
    <row r="10" spans="1:4" ht="20.100000000000001" customHeight="1" x14ac:dyDescent="0.35">
      <c r="A10" s="3">
        <f t="shared" si="0"/>
        <v>9</v>
      </c>
      <c r="B10" s="4" t="s">
        <v>3</v>
      </c>
      <c r="C10" s="4" t="s">
        <v>14</v>
      </c>
      <c r="D10" s="4" t="s">
        <v>15</v>
      </c>
    </row>
    <row r="11" spans="1:4" ht="20.100000000000001" customHeight="1" x14ac:dyDescent="0.35">
      <c r="A11" s="3">
        <f t="shared" si="0"/>
        <v>10</v>
      </c>
      <c r="B11" s="9" t="s">
        <v>3</v>
      </c>
      <c r="C11" s="9" t="s">
        <v>14</v>
      </c>
      <c r="D11" s="9" t="s">
        <v>407</v>
      </c>
    </row>
    <row r="12" spans="1:4" ht="20.100000000000001" customHeight="1" x14ac:dyDescent="0.35">
      <c r="A12" s="3">
        <f t="shared" si="0"/>
        <v>11</v>
      </c>
      <c r="B12" s="4" t="s">
        <v>3</v>
      </c>
      <c r="C12" s="4" t="s">
        <v>14</v>
      </c>
      <c r="D12" s="4" t="s">
        <v>419</v>
      </c>
    </row>
    <row r="13" spans="1:4" ht="20.100000000000001" customHeight="1" x14ac:dyDescent="0.35">
      <c r="A13" s="3">
        <f t="shared" si="0"/>
        <v>12</v>
      </c>
      <c r="B13" s="4" t="s">
        <v>3</v>
      </c>
      <c r="C13" s="4" t="s">
        <v>14</v>
      </c>
      <c r="D13" s="4" t="s">
        <v>16</v>
      </c>
    </row>
    <row r="14" spans="1:4" ht="20.100000000000001" customHeight="1" x14ac:dyDescent="0.35">
      <c r="A14" s="3">
        <f t="shared" si="0"/>
        <v>13</v>
      </c>
      <c r="B14" s="4" t="s">
        <v>3</v>
      </c>
      <c r="C14" s="4" t="s">
        <v>17</v>
      </c>
      <c r="D14" s="4" t="s">
        <v>18</v>
      </c>
    </row>
    <row r="15" spans="1:4" ht="20.100000000000001" customHeight="1" x14ac:dyDescent="0.35">
      <c r="A15" s="3">
        <f t="shared" si="0"/>
        <v>14</v>
      </c>
      <c r="B15" s="4" t="s">
        <v>3</v>
      </c>
      <c r="C15" s="4" t="s">
        <v>17</v>
      </c>
      <c r="D15" s="4" t="s">
        <v>19</v>
      </c>
    </row>
    <row r="16" spans="1:4" ht="20.100000000000001" customHeight="1" x14ac:dyDescent="0.35">
      <c r="A16" s="3">
        <f t="shared" si="0"/>
        <v>15</v>
      </c>
      <c r="B16" s="4" t="s">
        <v>3</v>
      </c>
      <c r="C16" s="4" t="s">
        <v>17</v>
      </c>
      <c r="D16" s="4" t="s">
        <v>20</v>
      </c>
    </row>
    <row r="17" spans="1:4" ht="20.100000000000001" customHeight="1" x14ac:dyDescent="0.35">
      <c r="A17" s="3">
        <f t="shared" si="0"/>
        <v>16</v>
      </c>
      <c r="B17" s="4" t="s">
        <v>3</v>
      </c>
      <c r="C17" s="4" t="s">
        <v>17</v>
      </c>
      <c r="D17" s="4" t="s">
        <v>21</v>
      </c>
    </row>
    <row r="18" spans="1:4" ht="20.100000000000001" customHeight="1" x14ac:dyDescent="0.35">
      <c r="A18" s="3">
        <f t="shared" si="0"/>
        <v>17</v>
      </c>
      <c r="B18" s="4" t="s">
        <v>3</v>
      </c>
      <c r="C18" s="4" t="s">
        <v>22</v>
      </c>
      <c r="D18" s="4" t="s">
        <v>23</v>
      </c>
    </row>
    <row r="19" spans="1:4" ht="20.100000000000001" customHeight="1" x14ac:dyDescent="0.35">
      <c r="A19" s="3">
        <f t="shared" si="0"/>
        <v>18</v>
      </c>
      <c r="B19" s="4" t="s">
        <v>3</v>
      </c>
      <c r="C19" s="4" t="s">
        <v>22</v>
      </c>
      <c r="D19" s="4" t="s">
        <v>24</v>
      </c>
    </row>
    <row r="20" spans="1:4" ht="20.100000000000001" customHeight="1" x14ac:dyDescent="0.35">
      <c r="A20" s="3">
        <f t="shared" si="0"/>
        <v>19</v>
      </c>
      <c r="B20" s="4" t="s">
        <v>3</v>
      </c>
      <c r="C20" s="4" t="s">
        <v>25</v>
      </c>
      <c r="D20" s="4" t="s">
        <v>26</v>
      </c>
    </row>
    <row r="21" spans="1:4" ht="20.100000000000001" customHeight="1" x14ac:dyDescent="0.35">
      <c r="A21" s="3">
        <f t="shared" si="0"/>
        <v>20</v>
      </c>
      <c r="B21" s="4" t="s">
        <v>3</v>
      </c>
      <c r="C21" s="4" t="s">
        <v>22</v>
      </c>
      <c r="D21" s="4" t="s">
        <v>390</v>
      </c>
    </row>
    <row r="22" spans="1:4" ht="20.100000000000001" customHeight="1" x14ac:dyDescent="0.35">
      <c r="A22" s="3">
        <f t="shared" si="0"/>
        <v>21</v>
      </c>
      <c r="B22" s="4" t="s">
        <v>3</v>
      </c>
      <c r="C22" s="4" t="s">
        <v>27</v>
      </c>
      <c r="D22" s="4" t="s">
        <v>28</v>
      </c>
    </row>
    <row r="23" spans="1:4" ht="20.100000000000001" customHeight="1" x14ac:dyDescent="0.35">
      <c r="A23" s="3">
        <f t="shared" si="0"/>
        <v>22</v>
      </c>
      <c r="B23" s="4" t="s">
        <v>3</v>
      </c>
      <c r="C23" s="4" t="s">
        <v>27</v>
      </c>
      <c r="D23" s="4" t="s">
        <v>28</v>
      </c>
    </row>
    <row r="24" spans="1:4" ht="20.100000000000001" customHeight="1" x14ac:dyDescent="0.35">
      <c r="A24" s="3">
        <f t="shared" si="0"/>
        <v>23</v>
      </c>
      <c r="B24" s="4" t="s">
        <v>3</v>
      </c>
      <c r="C24" s="4" t="s">
        <v>27</v>
      </c>
      <c r="D24" s="4" t="s">
        <v>391</v>
      </c>
    </row>
    <row r="25" spans="1:4" ht="20.100000000000001" customHeight="1" x14ac:dyDescent="0.35">
      <c r="A25" s="3">
        <f t="shared" si="0"/>
        <v>24</v>
      </c>
      <c r="B25" s="4" t="s">
        <v>3</v>
      </c>
      <c r="C25" s="4" t="s">
        <v>27</v>
      </c>
      <c r="D25" s="4" t="s">
        <v>29</v>
      </c>
    </row>
    <row r="26" spans="1:4" ht="20.100000000000001" customHeight="1" x14ac:dyDescent="0.35">
      <c r="A26" s="3">
        <f t="shared" si="0"/>
        <v>25</v>
      </c>
      <c r="B26" s="4" t="s">
        <v>3</v>
      </c>
      <c r="C26" s="4" t="s">
        <v>27</v>
      </c>
      <c r="D26" s="4" t="s">
        <v>30</v>
      </c>
    </row>
    <row r="27" spans="1:4" ht="20.100000000000001" customHeight="1" x14ac:dyDescent="0.35">
      <c r="A27" s="3">
        <f t="shared" si="0"/>
        <v>26</v>
      </c>
      <c r="B27" s="4" t="s">
        <v>3</v>
      </c>
      <c r="C27" s="4" t="s">
        <v>27</v>
      </c>
      <c r="D27" s="4" t="s">
        <v>30</v>
      </c>
    </row>
    <row r="28" spans="1:4" ht="20.100000000000001" customHeight="1" x14ac:dyDescent="0.35">
      <c r="A28" s="3">
        <f t="shared" si="0"/>
        <v>27</v>
      </c>
      <c r="B28" s="4" t="s">
        <v>3</v>
      </c>
      <c r="C28" s="4" t="s">
        <v>27</v>
      </c>
      <c r="D28" s="4" t="s">
        <v>31</v>
      </c>
    </row>
    <row r="29" spans="1:4" ht="20.100000000000001" customHeight="1" x14ac:dyDescent="0.35">
      <c r="A29" s="3">
        <f t="shared" si="0"/>
        <v>28</v>
      </c>
      <c r="B29" s="4" t="s">
        <v>3</v>
      </c>
      <c r="C29" s="4" t="s">
        <v>32</v>
      </c>
      <c r="D29" s="4" t="s">
        <v>392</v>
      </c>
    </row>
    <row r="30" spans="1:4" ht="20.100000000000001" customHeight="1" x14ac:dyDescent="0.35">
      <c r="A30" s="3">
        <f t="shared" si="0"/>
        <v>29</v>
      </c>
      <c r="B30" s="4" t="s">
        <v>3</v>
      </c>
      <c r="C30" s="4" t="s">
        <v>32</v>
      </c>
      <c r="D30" s="4" t="s">
        <v>33</v>
      </c>
    </row>
    <row r="31" spans="1:4" ht="20.100000000000001" customHeight="1" x14ac:dyDescent="0.35">
      <c r="A31" s="3">
        <f t="shared" si="0"/>
        <v>30</v>
      </c>
      <c r="B31" s="4" t="s">
        <v>3</v>
      </c>
      <c r="C31" s="4" t="s">
        <v>32</v>
      </c>
      <c r="D31" s="4" t="s">
        <v>34</v>
      </c>
    </row>
    <row r="32" spans="1:4" ht="20.100000000000001" customHeight="1" x14ac:dyDescent="0.35">
      <c r="A32" s="3">
        <f t="shared" si="0"/>
        <v>31</v>
      </c>
      <c r="B32" s="4" t="s">
        <v>3</v>
      </c>
      <c r="C32" s="4" t="s">
        <v>32</v>
      </c>
      <c r="D32" s="4" t="s">
        <v>35</v>
      </c>
    </row>
    <row r="33" spans="1:4" ht="20.100000000000001" customHeight="1" x14ac:dyDescent="0.35">
      <c r="A33" s="3">
        <f t="shared" si="0"/>
        <v>32</v>
      </c>
      <c r="B33" s="4" t="s">
        <v>3</v>
      </c>
      <c r="C33" s="4" t="s">
        <v>36</v>
      </c>
      <c r="D33" s="4" t="s">
        <v>37</v>
      </c>
    </row>
    <row r="34" spans="1:4" ht="20.100000000000001" customHeight="1" x14ac:dyDescent="0.35">
      <c r="A34" s="3">
        <f t="shared" si="0"/>
        <v>33</v>
      </c>
      <c r="B34" s="4" t="s">
        <v>3</v>
      </c>
      <c r="C34" s="4" t="s">
        <v>36</v>
      </c>
      <c r="D34" s="4" t="s">
        <v>38</v>
      </c>
    </row>
    <row r="35" spans="1:4" ht="20.100000000000001" customHeight="1" x14ac:dyDescent="0.35">
      <c r="A35" s="3">
        <f t="shared" si="0"/>
        <v>34</v>
      </c>
      <c r="B35" s="9" t="s">
        <v>3</v>
      </c>
      <c r="C35" s="9" t="s">
        <v>36</v>
      </c>
      <c r="D35" s="9" t="s">
        <v>420</v>
      </c>
    </row>
    <row r="36" spans="1:4" ht="20.100000000000001" customHeight="1" x14ac:dyDescent="0.35">
      <c r="A36" s="3">
        <f t="shared" si="0"/>
        <v>35</v>
      </c>
      <c r="B36" s="4" t="s">
        <v>3</v>
      </c>
      <c r="C36" s="4" t="s">
        <v>36</v>
      </c>
      <c r="D36" s="4" t="s">
        <v>40</v>
      </c>
    </row>
    <row r="37" spans="1:4" ht="20.100000000000001" customHeight="1" x14ac:dyDescent="0.35">
      <c r="A37" s="3">
        <f t="shared" si="0"/>
        <v>36</v>
      </c>
      <c r="B37" s="4" t="s">
        <v>3</v>
      </c>
      <c r="C37" s="4" t="s">
        <v>36</v>
      </c>
      <c r="D37" s="4" t="s">
        <v>41</v>
      </c>
    </row>
    <row r="38" spans="1:4" ht="20.100000000000001" customHeight="1" x14ac:dyDescent="0.35">
      <c r="A38" s="3">
        <f t="shared" si="0"/>
        <v>37</v>
      </c>
      <c r="B38" s="4" t="s">
        <v>3</v>
      </c>
      <c r="C38" s="4" t="s">
        <v>39</v>
      </c>
      <c r="D38" s="4" t="s">
        <v>42</v>
      </c>
    </row>
    <row r="39" spans="1:4" ht="20.100000000000001" customHeight="1" x14ac:dyDescent="0.35">
      <c r="A39" s="3">
        <f t="shared" si="0"/>
        <v>38</v>
      </c>
      <c r="B39" s="4" t="s">
        <v>3</v>
      </c>
      <c r="C39" s="4" t="s">
        <v>36</v>
      </c>
      <c r="D39" s="4" t="s">
        <v>393</v>
      </c>
    </row>
    <row r="40" spans="1:4" ht="20.100000000000001" customHeight="1" x14ac:dyDescent="0.35">
      <c r="A40" s="3">
        <f t="shared" si="0"/>
        <v>39</v>
      </c>
      <c r="B40" s="4" t="s">
        <v>3</v>
      </c>
      <c r="C40" s="4" t="s">
        <v>36</v>
      </c>
      <c r="D40" s="4" t="s">
        <v>43</v>
      </c>
    </row>
    <row r="41" spans="1:4" ht="20.100000000000001" customHeight="1" x14ac:dyDescent="0.35">
      <c r="A41" s="3">
        <f t="shared" si="0"/>
        <v>40</v>
      </c>
      <c r="B41" s="4" t="s">
        <v>3</v>
      </c>
      <c r="C41" s="4" t="s">
        <v>39</v>
      </c>
      <c r="D41" s="4" t="s">
        <v>421</v>
      </c>
    </row>
    <row r="42" spans="1:4" ht="20.100000000000001" customHeight="1" x14ac:dyDescent="0.35">
      <c r="A42" s="3">
        <f t="shared" si="0"/>
        <v>41</v>
      </c>
      <c r="B42" s="4" t="s">
        <v>3</v>
      </c>
      <c r="C42" s="4" t="s">
        <v>36</v>
      </c>
      <c r="D42" s="4" t="s">
        <v>44</v>
      </c>
    </row>
    <row r="43" spans="1:4" ht="20.100000000000001" customHeight="1" x14ac:dyDescent="0.35">
      <c r="A43" s="3">
        <f t="shared" si="0"/>
        <v>42</v>
      </c>
      <c r="B43" s="4" t="s">
        <v>3</v>
      </c>
      <c r="C43" s="4" t="s">
        <v>36</v>
      </c>
      <c r="D43" s="4" t="s">
        <v>45</v>
      </c>
    </row>
    <row r="44" spans="1:4" ht="20.100000000000001" customHeight="1" x14ac:dyDescent="0.35">
      <c r="A44" s="3">
        <f t="shared" si="0"/>
        <v>43</v>
      </c>
      <c r="B44" s="4" t="s">
        <v>3</v>
      </c>
      <c r="C44" s="4" t="s">
        <v>36</v>
      </c>
      <c r="D44" s="4" t="s">
        <v>46</v>
      </c>
    </row>
    <row r="45" spans="1:4" ht="20.100000000000001" customHeight="1" x14ac:dyDescent="0.35">
      <c r="A45" s="3">
        <f t="shared" si="0"/>
        <v>44</v>
      </c>
      <c r="B45" s="4" t="s">
        <v>3</v>
      </c>
      <c r="C45" s="4" t="s">
        <v>36</v>
      </c>
      <c r="D45" s="4" t="s">
        <v>47</v>
      </c>
    </row>
    <row r="46" spans="1:4" ht="20.100000000000001" customHeight="1" x14ac:dyDescent="0.35">
      <c r="A46" s="3">
        <f t="shared" si="0"/>
        <v>45</v>
      </c>
      <c r="B46" s="4" t="s">
        <v>3</v>
      </c>
      <c r="C46" s="4" t="s">
        <v>36</v>
      </c>
      <c r="D46" s="4" t="s">
        <v>48</v>
      </c>
    </row>
    <row r="47" spans="1:4" ht="20.100000000000001" customHeight="1" x14ac:dyDescent="0.35">
      <c r="A47" s="3">
        <f t="shared" si="0"/>
        <v>46</v>
      </c>
      <c r="B47" s="4" t="s">
        <v>3</v>
      </c>
      <c r="C47" s="4" t="s">
        <v>36</v>
      </c>
      <c r="D47" s="4" t="s">
        <v>49</v>
      </c>
    </row>
    <row r="48" spans="1:4" ht="20.100000000000001" customHeight="1" x14ac:dyDescent="0.35">
      <c r="A48" s="3">
        <f t="shared" si="0"/>
        <v>47</v>
      </c>
      <c r="B48" s="4" t="s">
        <v>3</v>
      </c>
      <c r="C48" s="4" t="s">
        <v>36</v>
      </c>
      <c r="D48" s="4" t="s">
        <v>50</v>
      </c>
    </row>
    <row r="49" spans="1:4" ht="20.100000000000001" customHeight="1" x14ac:dyDescent="0.35">
      <c r="A49" s="3">
        <f t="shared" si="0"/>
        <v>48</v>
      </c>
      <c r="B49" s="4" t="s">
        <v>3</v>
      </c>
      <c r="C49" s="4" t="s">
        <v>36</v>
      </c>
      <c r="D49" s="4" t="s">
        <v>457</v>
      </c>
    </row>
    <row r="50" spans="1:4" ht="20.100000000000001" customHeight="1" x14ac:dyDescent="0.35">
      <c r="A50" s="3">
        <f t="shared" si="0"/>
        <v>49</v>
      </c>
      <c r="B50" s="4" t="s">
        <v>3</v>
      </c>
      <c r="C50" s="4" t="s">
        <v>36</v>
      </c>
      <c r="D50" s="4" t="s">
        <v>51</v>
      </c>
    </row>
    <row r="51" spans="1:4" ht="20.100000000000001" customHeight="1" x14ac:dyDescent="0.35">
      <c r="A51" s="3">
        <f t="shared" si="0"/>
        <v>50</v>
      </c>
      <c r="B51" s="4" t="s">
        <v>3</v>
      </c>
      <c r="C51" s="4" t="s">
        <v>36</v>
      </c>
      <c r="D51" s="4" t="s">
        <v>52</v>
      </c>
    </row>
    <row r="52" spans="1:4" ht="20.100000000000001" customHeight="1" x14ac:dyDescent="0.35">
      <c r="A52" s="3">
        <f t="shared" si="0"/>
        <v>51</v>
      </c>
      <c r="B52" s="4" t="s">
        <v>3</v>
      </c>
      <c r="C52" s="4" t="s">
        <v>36</v>
      </c>
      <c r="D52" s="4" t="s">
        <v>53</v>
      </c>
    </row>
    <row r="53" spans="1:4" ht="20.100000000000001" customHeight="1" x14ac:dyDescent="0.35">
      <c r="A53" s="3">
        <f t="shared" si="0"/>
        <v>52</v>
      </c>
      <c r="B53" s="4" t="s">
        <v>3</v>
      </c>
      <c r="C53" s="4" t="s">
        <v>39</v>
      </c>
      <c r="D53" s="4" t="s">
        <v>422</v>
      </c>
    </row>
    <row r="54" spans="1:4" ht="20.100000000000001" customHeight="1" x14ac:dyDescent="0.35">
      <c r="A54" s="3">
        <f t="shared" si="0"/>
        <v>53</v>
      </c>
      <c r="B54" s="4" t="s">
        <v>3</v>
      </c>
      <c r="C54" s="4" t="s">
        <v>54</v>
      </c>
      <c r="D54" s="4" t="s">
        <v>394</v>
      </c>
    </row>
    <row r="55" spans="1:4" ht="20.100000000000001" customHeight="1" x14ac:dyDescent="0.35">
      <c r="A55" s="3">
        <f t="shared" si="0"/>
        <v>54</v>
      </c>
      <c r="B55" s="4" t="s">
        <v>3</v>
      </c>
      <c r="C55" s="4" t="s">
        <v>54</v>
      </c>
      <c r="D55" s="4" t="s">
        <v>55</v>
      </c>
    </row>
    <row r="56" spans="1:4" ht="20.100000000000001" customHeight="1" x14ac:dyDescent="0.35">
      <c r="A56" s="3">
        <f t="shared" si="0"/>
        <v>55</v>
      </c>
      <c r="B56" s="4" t="s">
        <v>3</v>
      </c>
      <c r="C56" s="4" t="s">
        <v>54</v>
      </c>
      <c r="D56" s="4" t="s">
        <v>56</v>
      </c>
    </row>
    <row r="57" spans="1:4" ht="20.100000000000001" customHeight="1" x14ac:dyDescent="0.35">
      <c r="A57" s="3">
        <f t="shared" si="0"/>
        <v>56</v>
      </c>
      <c r="B57" s="4" t="s">
        <v>3</v>
      </c>
      <c r="C57" s="4" t="s">
        <v>57</v>
      </c>
      <c r="D57" s="4" t="s">
        <v>58</v>
      </c>
    </row>
    <row r="58" spans="1:4" ht="20.100000000000001" customHeight="1" x14ac:dyDescent="0.35">
      <c r="A58" s="3">
        <f t="shared" si="0"/>
        <v>57</v>
      </c>
      <c r="B58" s="4" t="s">
        <v>3</v>
      </c>
      <c r="C58" s="4" t="s">
        <v>57</v>
      </c>
      <c r="D58" s="4" t="s">
        <v>59</v>
      </c>
    </row>
    <row r="59" spans="1:4" ht="20.100000000000001" customHeight="1" x14ac:dyDescent="0.35">
      <c r="A59" s="3">
        <f t="shared" si="0"/>
        <v>58</v>
      </c>
      <c r="B59" s="4" t="s">
        <v>3</v>
      </c>
      <c r="C59" s="4" t="s">
        <v>57</v>
      </c>
      <c r="D59" s="4" t="s">
        <v>60</v>
      </c>
    </row>
    <row r="60" spans="1:4" ht="20.100000000000001" customHeight="1" x14ac:dyDescent="0.35">
      <c r="A60" s="3">
        <f t="shared" si="0"/>
        <v>59</v>
      </c>
      <c r="B60" s="4" t="s">
        <v>3</v>
      </c>
      <c r="C60" s="4" t="s">
        <v>61</v>
      </c>
      <c r="D60" s="4" t="s">
        <v>395</v>
      </c>
    </row>
    <row r="61" spans="1:4" ht="20.100000000000001" customHeight="1" x14ac:dyDescent="0.35">
      <c r="A61" s="3">
        <f t="shared" si="0"/>
        <v>60</v>
      </c>
      <c r="B61" s="4" t="s">
        <v>3</v>
      </c>
      <c r="C61" s="4" t="s">
        <v>61</v>
      </c>
      <c r="D61" s="4" t="s">
        <v>62</v>
      </c>
    </row>
    <row r="62" spans="1:4" ht="20.100000000000001" customHeight="1" x14ac:dyDescent="0.35">
      <c r="A62" s="3">
        <f t="shared" si="0"/>
        <v>61</v>
      </c>
      <c r="B62" s="9" t="s">
        <v>63</v>
      </c>
      <c r="C62" s="9" t="s">
        <v>64</v>
      </c>
      <c r="D62" s="9" t="s">
        <v>423</v>
      </c>
    </row>
    <row r="63" spans="1:4" ht="20.100000000000001" customHeight="1" x14ac:dyDescent="0.35">
      <c r="A63" s="3">
        <f t="shared" si="0"/>
        <v>62</v>
      </c>
      <c r="B63" s="4" t="s">
        <v>63</v>
      </c>
      <c r="C63" s="4" t="s">
        <v>64</v>
      </c>
      <c r="D63" s="4" t="s">
        <v>396</v>
      </c>
    </row>
    <row r="64" spans="1:4" ht="20.100000000000001" customHeight="1" x14ac:dyDescent="0.35">
      <c r="A64" s="3">
        <f t="shared" si="0"/>
        <v>63</v>
      </c>
      <c r="B64" s="4" t="s">
        <v>63</v>
      </c>
      <c r="C64" s="4" t="s">
        <v>65</v>
      </c>
      <c r="D64" s="4" t="s">
        <v>66</v>
      </c>
    </row>
    <row r="65" spans="1:4" ht="20.100000000000001" customHeight="1" x14ac:dyDescent="0.35">
      <c r="A65" s="3">
        <f t="shared" ref="A65:A128" si="1">ROW()-1</f>
        <v>64</v>
      </c>
      <c r="B65" s="4" t="s">
        <v>63</v>
      </c>
      <c r="C65" s="4" t="s">
        <v>64</v>
      </c>
      <c r="D65" s="4" t="s">
        <v>67</v>
      </c>
    </row>
    <row r="66" spans="1:4" ht="20.100000000000001" customHeight="1" x14ac:dyDescent="0.35">
      <c r="A66" s="3">
        <f t="shared" si="1"/>
        <v>65</v>
      </c>
      <c r="B66" s="4" t="s">
        <v>63</v>
      </c>
      <c r="C66" s="4" t="s">
        <v>64</v>
      </c>
      <c r="D66" s="4" t="s">
        <v>68</v>
      </c>
    </row>
    <row r="67" spans="1:4" ht="20.100000000000001" customHeight="1" x14ac:dyDescent="0.35">
      <c r="A67" s="3">
        <f t="shared" si="1"/>
        <v>66</v>
      </c>
      <c r="B67" s="4" t="s">
        <v>63</v>
      </c>
      <c r="C67" s="4" t="s">
        <v>69</v>
      </c>
      <c r="D67" s="4" t="s">
        <v>70</v>
      </c>
    </row>
    <row r="68" spans="1:4" ht="20.100000000000001" customHeight="1" x14ac:dyDescent="0.35">
      <c r="A68" s="3">
        <f t="shared" si="1"/>
        <v>67</v>
      </c>
      <c r="B68" s="4" t="s">
        <v>63</v>
      </c>
      <c r="C68" s="4" t="s">
        <v>69</v>
      </c>
      <c r="D68" s="4" t="s">
        <v>71</v>
      </c>
    </row>
    <row r="69" spans="1:4" ht="20.100000000000001" customHeight="1" x14ac:dyDescent="0.35">
      <c r="A69" s="3">
        <f t="shared" si="1"/>
        <v>68</v>
      </c>
      <c r="B69" s="4" t="s">
        <v>63</v>
      </c>
      <c r="C69" s="4" t="s">
        <v>69</v>
      </c>
      <c r="D69" s="4" t="s">
        <v>72</v>
      </c>
    </row>
    <row r="70" spans="1:4" ht="20.100000000000001" customHeight="1" x14ac:dyDescent="0.35">
      <c r="A70" s="3">
        <f t="shared" si="1"/>
        <v>69</v>
      </c>
      <c r="B70" s="4" t="s">
        <v>63</v>
      </c>
      <c r="C70" s="4" t="s">
        <v>69</v>
      </c>
      <c r="D70" s="4" t="s">
        <v>73</v>
      </c>
    </row>
    <row r="71" spans="1:4" ht="20.100000000000001" customHeight="1" x14ac:dyDescent="0.35">
      <c r="A71" s="3">
        <f t="shared" si="1"/>
        <v>70</v>
      </c>
      <c r="B71" s="4" t="s">
        <v>63</v>
      </c>
      <c r="C71" s="4" t="s">
        <v>69</v>
      </c>
      <c r="D71" s="4" t="s">
        <v>75</v>
      </c>
    </row>
    <row r="72" spans="1:4" ht="20.100000000000001" customHeight="1" x14ac:dyDescent="0.35">
      <c r="A72" s="3">
        <f t="shared" si="1"/>
        <v>71</v>
      </c>
      <c r="B72" s="4" t="s">
        <v>63</v>
      </c>
      <c r="C72" s="4" t="s">
        <v>69</v>
      </c>
      <c r="D72" s="4" t="s">
        <v>76</v>
      </c>
    </row>
    <row r="73" spans="1:4" ht="20.100000000000001" customHeight="1" x14ac:dyDescent="0.35">
      <c r="A73" s="3">
        <f t="shared" si="1"/>
        <v>72</v>
      </c>
      <c r="B73" s="4" t="s">
        <v>74</v>
      </c>
      <c r="C73" s="4" t="s">
        <v>77</v>
      </c>
      <c r="D73" s="4" t="s">
        <v>78</v>
      </c>
    </row>
    <row r="74" spans="1:4" s="6" customFormat="1" ht="20.100000000000001" customHeight="1" x14ac:dyDescent="0.35">
      <c r="A74" s="3">
        <f t="shared" si="1"/>
        <v>73</v>
      </c>
      <c r="B74" s="4" t="s">
        <v>63</v>
      </c>
      <c r="C74" s="4" t="s">
        <v>69</v>
      </c>
      <c r="D74" s="4" t="s">
        <v>79</v>
      </c>
    </row>
    <row r="75" spans="1:4" ht="20.100000000000001" customHeight="1" x14ac:dyDescent="0.35">
      <c r="A75" s="3">
        <f t="shared" si="1"/>
        <v>74</v>
      </c>
      <c r="B75" s="4" t="s">
        <v>63</v>
      </c>
      <c r="C75" s="4" t="s">
        <v>69</v>
      </c>
      <c r="D75" s="4" t="s">
        <v>80</v>
      </c>
    </row>
    <row r="76" spans="1:4" ht="20.100000000000001" customHeight="1" x14ac:dyDescent="0.35">
      <c r="A76" s="3">
        <f t="shared" si="1"/>
        <v>75</v>
      </c>
      <c r="B76" s="4" t="s">
        <v>63</v>
      </c>
      <c r="C76" s="4" t="s">
        <v>69</v>
      </c>
      <c r="D76" s="4" t="s">
        <v>81</v>
      </c>
    </row>
    <row r="77" spans="1:4" ht="20.100000000000001" customHeight="1" x14ac:dyDescent="0.35">
      <c r="A77" s="3">
        <f t="shared" si="1"/>
        <v>76</v>
      </c>
      <c r="B77" s="4" t="s">
        <v>63</v>
      </c>
      <c r="C77" s="4" t="s">
        <v>69</v>
      </c>
      <c r="D77" s="4" t="s">
        <v>82</v>
      </c>
    </row>
    <row r="78" spans="1:4" ht="20.100000000000001" customHeight="1" x14ac:dyDescent="0.35">
      <c r="A78" s="3">
        <f t="shared" si="1"/>
        <v>77</v>
      </c>
      <c r="B78" s="4" t="s">
        <v>63</v>
      </c>
      <c r="C78" s="4" t="s">
        <v>69</v>
      </c>
      <c r="D78" s="4" t="s">
        <v>417</v>
      </c>
    </row>
    <row r="79" spans="1:4" ht="20.100000000000001" customHeight="1" x14ac:dyDescent="0.35">
      <c r="A79" s="3">
        <f t="shared" si="1"/>
        <v>78</v>
      </c>
      <c r="B79" s="4" t="s">
        <v>63</v>
      </c>
      <c r="C79" s="4" t="s">
        <v>69</v>
      </c>
      <c r="D79" s="9" t="s">
        <v>418</v>
      </c>
    </row>
    <row r="80" spans="1:4" ht="20.100000000000001" customHeight="1" x14ac:dyDescent="0.35">
      <c r="A80" s="3">
        <f t="shared" si="1"/>
        <v>79</v>
      </c>
      <c r="B80" s="4" t="s">
        <v>63</v>
      </c>
      <c r="C80" s="4" t="s">
        <v>69</v>
      </c>
      <c r="D80" s="4" t="s">
        <v>83</v>
      </c>
    </row>
    <row r="81" spans="1:5" ht="20.100000000000001" customHeight="1" x14ac:dyDescent="0.35">
      <c r="A81" s="3">
        <f t="shared" si="1"/>
        <v>80</v>
      </c>
      <c r="B81" s="4" t="s">
        <v>63</v>
      </c>
      <c r="C81" s="4" t="s">
        <v>69</v>
      </c>
      <c r="D81" s="4" t="s">
        <v>84</v>
      </c>
    </row>
    <row r="82" spans="1:5" ht="20.100000000000001" customHeight="1" x14ac:dyDescent="0.35">
      <c r="A82" s="3">
        <f t="shared" si="1"/>
        <v>81</v>
      </c>
      <c r="B82" s="4" t="s">
        <v>63</v>
      </c>
      <c r="C82" s="4" t="s">
        <v>69</v>
      </c>
      <c r="D82" s="4" t="s">
        <v>85</v>
      </c>
    </row>
    <row r="83" spans="1:5" ht="20.100000000000001" customHeight="1" x14ac:dyDescent="0.35">
      <c r="A83" s="3">
        <f t="shared" si="1"/>
        <v>82</v>
      </c>
      <c r="B83" s="4" t="s">
        <v>63</v>
      </c>
      <c r="C83" s="4" t="s">
        <v>69</v>
      </c>
      <c r="D83" s="4" t="s">
        <v>86</v>
      </c>
    </row>
    <row r="84" spans="1:5" ht="20.100000000000001" customHeight="1" x14ac:dyDescent="0.35">
      <c r="A84" s="3">
        <f t="shared" si="1"/>
        <v>83</v>
      </c>
      <c r="B84" s="4" t="s">
        <v>63</v>
      </c>
      <c r="C84" s="4" t="s">
        <v>69</v>
      </c>
      <c r="D84" s="4" t="s">
        <v>87</v>
      </c>
    </row>
    <row r="85" spans="1:5" ht="20.100000000000001" customHeight="1" x14ac:dyDescent="0.35">
      <c r="A85" s="3">
        <f t="shared" si="1"/>
        <v>84</v>
      </c>
      <c r="B85" s="4" t="s">
        <v>63</v>
      </c>
      <c r="C85" s="4" t="s">
        <v>69</v>
      </c>
      <c r="D85" s="4" t="s">
        <v>88</v>
      </c>
    </row>
    <row r="86" spans="1:5" ht="20.100000000000001" customHeight="1" x14ac:dyDescent="0.35">
      <c r="A86" s="3">
        <f t="shared" si="1"/>
        <v>85</v>
      </c>
      <c r="B86" s="4" t="s">
        <v>63</v>
      </c>
      <c r="C86" s="4" t="s">
        <v>69</v>
      </c>
      <c r="D86" s="4" t="s">
        <v>89</v>
      </c>
    </row>
    <row r="87" spans="1:5" ht="20.100000000000001" customHeight="1" x14ac:dyDescent="0.35">
      <c r="A87" s="3">
        <f t="shared" si="1"/>
        <v>86</v>
      </c>
      <c r="B87" s="4" t="s">
        <v>63</v>
      </c>
      <c r="C87" s="4" t="s">
        <v>69</v>
      </c>
      <c r="D87" s="4" t="s">
        <v>90</v>
      </c>
    </row>
    <row r="88" spans="1:5" ht="20.100000000000001" customHeight="1" x14ac:dyDescent="0.35">
      <c r="A88" s="3">
        <f t="shared" si="1"/>
        <v>87</v>
      </c>
      <c r="B88" s="4" t="s">
        <v>63</v>
      </c>
      <c r="C88" s="4" t="s">
        <v>69</v>
      </c>
      <c r="D88" s="4" t="s">
        <v>91</v>
      </c>
    </row>
    <row r="89" spans="1:5" ht="20.100000000000001" customHeight="1" x14ac:dyDescent="0.35">
      <c r="A89" s="3">
        <f t="shared" si="1"/>
        <v>88</v>
      </c>
      <c r="B89" s="4" t="s">
        <v>63</v>
      </c>
      <c r="C89" s="4" t="s">
        <v>69</v>
      </c>
      <c r="D89" s="4" t="s">
        <v>92</v>
      </c>
    </row>
    <row r="90" spans="1:5" ht="20.100000000000001" customHeight="1" x14ac:dyDescent="0.35">
      <c r="A90" s="3">
        <f t="shared" si="1"/>
        <v>89</v>
      </c>
      <c r="B90" s="4" t="s">
        <v>63</v>
      </c>
      <c r="C90" s="4" t="s">
        <v>69</v>
      </c>
      <c r="D90" s="4" t="s">
        <v>93</v>
      </c>
    </row>
    <row r="91" spans="1:5" ht="20.100000000000001" customHeight="1" x14ac:dyDescent="0.35">
      <c r="A91" s="3">
        <f t="shared" si="1"/>
        <v>90</v>
      </c>
      <c r="B91" s="4" t="s">
        <v>63</v>
      </c>
      <c r="C91" s="4" t="s">
        <v>69</v>
      </c>
      <c r="D91" s="4" t="s">
        <v>94</v>
      </c>
    </row>
    <row r="92" spans="1:5" ht="20.100000000000001" customHeight="1" x14ac:dyDescent="0.35">
      <c r="A92" s="3">
        <f t="shared" si="1"/>
        <v>91</v>
      </c>
      <c r="B92" s="4" t="s">
        <v>63</v>
      </c>
      <c r="C92" s="4" t="s">
        <v>69</v>
      </c>
      <c r="D92" s="4" t="s">
        <v>95</v>
      </c>
    </row>
    <row r="93" spans="1:5" ht="20.100000000000001" customHeight="1" x14ac:dyDescent="0.35">
      <c r="A93" s="3">
        <f t="shared" si="1"/>
        <v>92</v>
      </c>
      <c r="B93" s="4" t="s">
        <v>63</v>
      </c>
      <c r="C93" s="4" t="s">
        <v>69</v>
      </c>
      <c r="D93" s="4" t="s">
        <v>96</v>
      </c>
    </row>
    <row r="94" spans="1:5" ht="20.100000000000001" customHeight="1" x14ac:dyDescent="0.35">
      <c r="A94" s="30">
        <f t="shared" si="1"/>
        <v>93</v>
      </c>
      <c r="B94" s="24" t="s">
        <v>63</v>
      </c>
      <c r="C94" s="24" t="s">
        <v>69</v>
      </c>
      <c r="D94" s="24" t="s">
        <v>97</v>
      </c>
      <c r="E94" s="31" t="s">
        <v>389</v>
      </c>
    </row>
    <row r="95" spans="1:5" ht="20.100000000000001" customHeight="1" x14ac:dyDescent="0.35">
      <c r="A95" s="3">
        <f t="shared" si="1"/>
        <v>94</v>
      </c>
      <c r="B95" s="4" t="s">
        <v>63</v>
      </c>
      <c r="C95" s="4" t="s">
        <v>69</v>
      </c>
      <c r="D95" s="4" t="s">
        <v>98</v>
      </c>
    </row>
    <row r="96" spans="1:5" ht="20.100000000000001" customHeight="1" x14ac:dyDescent="0.35">
      <c r="A96" s="30">
        <f t="shared" si="1"/>
        <v>95</v>
      </c>
      <c r="B96" s="24" t="s">
        <v>63</v>
      </c>
      <c r="C96" s="24" t="s">
        <v>99</v>
      </c>
      <c r="D96" s="24" t="s">
        <v>397</v>
      </c>
      <c r="E96" s="31" t="s">
        <v>389</v>
      </c>
    </row>
    <row r="97" spans="1:5" ht="20.100000000000001" customHeight="1" x14ac:dyDescent="0.35">
      <c r="A97" s="30">
        <f t="shared" si="1"/>
        <v>96</v>
      </c>
      <c r="B97" s="24" t="s">
        <v>63</v>
      </c>
      <c r="C97" s="24" t="s">
        <v>99</v>
      </c>
      <c r="D97" s="24" t="s">
        <v>100</v>
      </c>
      <c r="E97" s="31" t="s">
        <v>389</v>
      </c>
    </row>
    <row r="98" spans="1:5" ht="20.100000000000001" customHeight="1" x14ac:dyDescent="0.35">
      <c r="A98" s="30">
        <f t="shared" si="1"/>
        <v>97</v>
      </c>
      <c r="B98" s="24" t="s">
        <v>63</v>
      </c>
      <c r="C98" s="24" t="s">
        <v>99</v>
      </c>
      <c r="D98" s="24" t="s">
        <v>398</v>
      </c>
      <c r="E98" s="31" t="s">
        <v>389</v>
      </c>
    </row>
    <row r="99" spans="1:5" ht="20.100000000000001" customHeight="1" x14ac:dyDescent="0.35">
      <c r="A99" s="30">
        <f t="shared" si="1"/>
        <v>98</v>
      </c>
      <c r="B99" s="24" t="s">
        <v>63</v>
      </c>
      <c r="C99" s="24" t="s">
        <v>99</v>
      </c>
      <c r="D99" s="24" t="s">
        <v>101</v>
      </c>
      <c r="E99" s="31" t="s">
        <v>389</v>
      </c>
    </row>
    <row r="100" spans="1:5" ht="20.100000000000001" customHeight="1" x14ac:dyDescent="0.35">
      <c r="A100" s="30">
        <f t="shared" si="1"/>
        <v>99</v>
      </c>
      <c r="B100" s="24" t="s">
        <v>63</v>
      </c>
      <c r="C100" s="24" t="s">
        <v>99</v>
      </c>
      <c r="D100" s="24" t="s">
        <v>399</v>
      </c>
      <c r="E100" s="31" t="s">
        <v>389</v>
      </c>
    </row>
    <row r="101" spans="1:5" ht="20.100000000000001" customHeight="1" x14ac:dyDescent="0.35">
      <c r="A101" s="30">
        <f t="shared" si="1"/>
        <v>100</v>
      </c>
      <c r="B101" s="24" t="s">
        <v>63</v>
      </c>
      <c r="C101" s="24" t="s">
        <v>99</v>
      </c>
      <c r="D101" s="24" t="s">
        <v>102</v>
      </c>
      <c r="E101" s="31" t="s">
        <v>389</v>
      </c>
    </row>
    <row r="102" spans="1:5" ht="20.100000000000001" customHeight="1" x14ac:dyDescent="0.35">
      <c r="A102" s="30">
        <f t="shared" si="1"/>
        <v>101</v>
      </c>
      <c r="B102" s="24" t="s">
        <v>63</v>
      </c>
      <c r="C102" s="24" t="s">
        <v>99</v>
      </c>
      <c r="D102" s="24" t="s">
        <v>400</v>
      </c>
      <c r="E102" s="31" t="s">
        <v>389</v>
      </c>
    </row>
    <row r="103" spans="1:5" ht="20.100000000000001" customHeight="1" x14ac:dyDescent="0.35">
      <c r="A103" s="3">
        <f t="shared" si="1"/>
        <v>102</v>
      </c>
      <c r="B103" s="4" t="s">
        <v>63</v>
      </c>
      <c r="C103" s="4" t="s">
        <v>103</v>
      </c>
      <c r="D103" s="4" t="s">
        <v>495</v>
      </c>
    </row>
    <row r="104" spans="1:5" ht="20.100000000000001" customHeight="1" x14ac:dyDescent="0.35">
      <c r="A104" s="3">
        <f t="shared" si="1"/>
        <v>103</v>
      </c>
      <c r="B104" s="4" t="s">
        <v>63</v>
      </c>
      <c r="C104" s="4" t="s">
        <v>103</v>
      </c>
      <c r="D104" s="4" t="s">
        <v>104</v>
      </c>
    </row>
    <row r="105" spans="1:5" ht="20.100000000000001" customHeight="1" x14ac:dyDescent="0.35">
      <c r="A105" s="3">
        <f t="shared" si="1"/>
        <v>104</v>
      </c>
      <c r="B105" s="4" t="s">
        <v>63</v>
      </c>
      <c r="C105" s="4" t="s">
        <v>103</v>
      </c>
      <c r="D105" s="4" t="s">
        <v>105</v>
      </c>
    </row>
    <row r="106" spans="1:5" ht="20.100000000000001" customHeight="1" x14ac:dyDescent="0.35">
      <c r="A106" s="3">
        <f t="shared" si="1"/>
        <v>105</v>
      </c>
      <c r="B106" s="4" t="s">
        <v>63</v>
      </c>
      <c r="C106" s="4" t="s">
        <v>106</v>
      </c>
      <c r="D106" s="4" t="s">
        <v>107</v>
      </c>
    </row>
    <row r="107" spans="1:5" ht="20.100000000000001" customHeight="1" x14ac:dyDescent="0.35">
      <c r="A107" s="3">
        <f t="shared" si="1"/>
        <v>106</v>
      </c>
      <c r="B107" s="4" t="s">
        <v>63</v>
      </c>
      <c r="C107" s="4" t="s">
        <v>106</v>
      </c>
      <c r="D107" s="4" t="s">
        <v>108</v>
      </c>
    </row>
    <row r="108" spans="1:5" ht="20.100000000000001" customHeight="1" x14ac:dyDescent="0.35">
      <c r="A108" s="3">
        <f t="shared" si="1"/>
        <v>107</v>
      </c>
      <c r="B108" s="4" t="s">
        <v>63</v>
      </c>
      <c r="C108" s="4" t="s">
        <v>106</v>
      </c>
      <c r="D108" s="4" t="s">
        <v>109</v>
      </c>
    </row>
    <row r="109" spans="1:5" ht="20.100000000000001" customHeight="1" x14ac:dyDescent="0.35">
      <c r="A109" s="3">
        <f t="shared" si="1"/>
        <v>108</v>
      </c>
      <c r="B109" s="4" t="s">
        <v>63</v>
      </c>
      <c r="C109" s="4" t="s">
        <v>106</v>
      </c>
      <c r="D109" s="4" t="s">
        <v>110</v>
      </c>
    </row>
    <row r="110" spans="1:5" ht="20.100000000000001" customHeight="1" x14ac:dyDescent="0.35">
      <c r="A110" s="3">
        <f t="shared" si="1"/>
        <v>109</v>
      </c>
      <c r="B110" s="4" t="s">
        <v>63</v>
      </c>
      <c r="C110" s="4" t="s">
        <v>106</v>
      </c>
      <c r="D110" s="4" t="s">
        <v>111</v>
      </c>
    </row>
    <row r="111" spans="1:5" ht="20.100000000000001" customHeight="1" x14ac:dyDescent="0.35">
      <c r="A111" s="3">
        <f t="shared" si="1"/>
        <v>110</v>
      </c>
      <c r="B111" s="4" t="s">
        <v>63</v>
      </c>
      <c r="C111" s="4" t="s">
        <v>106</v>
      </c>
      <c r="D111" s="4" t="s">
        <v>112</v>
      </c>
    </row>
    <row r="112" spans="1:5" ht="20.100000000000001" customHeight="1" x14ac:dyDescent="0.35">
      <c r="A112" s="3">
        <f t="shared" si="1"/>
        <v>111</v>
      </c>
      <c r="B112" s="4" t="s">
        <v>63</v>
      </c>
      <c r="C112" s="4" t="s">
        <v>106</v>
      </c>
      <c r="D112" s="4" t="s">
        <v>424</v>
      </c>
    </row>
    <row r="113" spans="1:4" ht="20.100000000000001" customHeight="1" x14ac:dyDescent="0.35">
      <c r="A113" s="3">
        <f t="shared" si="1"/>
        <v>112</v>
      </c>
      <c r="B113" s="4" t="s">
        <v>63</v>
      </c>
      <c r="C113" s="4" t="s">
        <v>106</v>
      </c>
      <c r="D113" s="4" t="s">
        <v>113</v>
      </c>
    </row>
    <row r="114" spans="1:4" ht="20.100000000000001" customHeight="1" x14ac:dyDescent="0.35">
      <c r="A114" s="3">
        <f t="shared" si="1"/>
        <v>113</v>
      </c>
      <c r="B114" s="4" t="s">
        <v>63</v>
      </c>
      <c r="C114" s="4" t="s">
        <v>106</v>
      </c>
      <c r="D114" s="4" t="s">
        <v>114</v>
      </c>
    </row>
    <row r="115" spans="1:4" ht="20.100000000000001" customHeight="1" x14ac:dyDescent="0.35">
      <c r="A115" s="3">
        <f t="shared" si="1"/>
        <v>114</v>
      </c>
      <c r="B115" s="4" t="s">
        <v>63</v>
      </c>
      <c r="C115" s="4" t="s">
        <v>106</v>
      </c>
      <c r="D115" s="4" t="s">
        <v>115</v>
      </c>
    </row>
    <row r="116" spans="1:4" ht="20.100000000000001" customHeight="1" x14ac:dyDescent="0.35">
      <c r="A116" s="3">
        <f t="shared" si="1"/>
        <v>115</v>
      </c>
      <c r="B116" s="4" t="s">
        <v>63</v>
      </c>
      <c r="C116" s="4" t="s">
        <v>106</v>
      </c>
      <c r="D116" s="4" t="s">
        <v>116</v>
      </c>
    </row>
    <row r="117" spans="1:4" ht="20.100000000000001" customHeight="1" x14ac:dyDescent="0.35">
      <c r="A117" s="3">
        <f t="shared" si="1"/>
        <v>116</v>
      </c>
      <c r="B117" s="4" t="s">
        <v>63</v>
      </c>
      <c r="C117" s="4" t="s">
        <v>106</v>
      </c>
      <c r="D117" s="4" t="s">
        <v>117</v>
      </c>
    </row>
    <row r="118" spans="1:4" ht="20.100000000000001" customHeight="1" x14ac:dyDescent="0.35">
      <c r="A118" s="3">
        <f t="shared" si="1"/>
        <v>117</v>
      </c>
      <c r="B118" s="4" t="s">
        <v>63</v>
      </c>
      <c r="C118" s="4" t="s">
        <v>106</v>
      </c>
      <c r="D118" s="4" t="s">
        <v>118</v>
      </c>
    </row>
    <row r="119" spans="1:4" ht="20.100000000000001" customHeight="1" x14ac:dyDescent="0.35">
      <c r="A119" s="3">
        <f t="shared" si="1"/>
        <v>118</v>
      </c>
      <c r="B119" s="4" t="s">
        <v>63</v>
      </c>
      <c r="C119" s="4" t="s">
        <v>106</v>
      </c>
      <c r="D119" s="4" t="s">
        <v>119</v>
      </c>
    </row>
    <row r="120" spans="1:4" ht="20.100000000000001" customHeight="1" x14ac:dyDescent="0.35">
      <c r="A120" s="3">
        <f t="shared" si="1"/>
        <v>119</v>
      </c>
      <c r="B120" s="4" t="s">
        <v>63</v>
      </c>
      <c r="C120" s="4" t="s">
        <v>106</v>
      </c>
      <c r="D120" s="4" t="s">
        <v>120</v>
      </c>
    </row>
    <row r="121" spans="1:4" ht="20.100000000000001" customHeight="1" x14ac:dyDescent="0.35">
      <c r="A121" s="3">
        <f t="shared" si="1"/>
        <v>120</v>
      </c>
      <c r="B121" s="4" t="s">
        <v>63</v>
      </c>
      <c r="C121" s="4" t="s">
        <v>106</v>
      </c>
      <c r="D121" s="4" t="s">
        <v>121</v>
      </c>
    </row>
    <row r="122" spans="1:4" ht="20.100000000000001" customHeight="1" x14ac:dyDescent="0.35">
      <c r="A122" s="3">
        <f t="shared" si="1"/>
        <v>121</v>
      </c>
      <c r="B122" s="4" t="s">
        <v>63</v>
      </c>
      <c r="C122" s="4" t="s">
        <v>106</v>
      </c>
      <c r="D122" s="4" t="s">
        <v>122</v>
      </c>
    </row>
    <row r="123" spans="1:4" ht="20.100000000000001" customHeight="1" x14ac:dyDescent="0.35">
      <c r="A123" s="3">
        <f t="shared" si="1"/>
        <v>122</v>
      </c>
      <c r="B123" s="4" t="s">
        <v>63</v>
      </c>
      <c r="C123" s="4" t="s">
        <v>106</v>
      </c>
      <c r="D123" s="4" t="s">
        <v>123</v>
      </c>
    </row>
    <row r="124" spans="1:4" ht="20.100000000000001" customHeight="1" x14ac:dyDescent="0.35">
      <c r="A124" s="3">
        <f t="shared" si="1"/>
        <v>123</v>
      </c>
      <c r="B124" s="4" t="s">
        <v>63</v>
      </c>
      <c r="C124" s="4" t="s">
        <v>106</v>
      </c>
      <c r="D124" s="4" t="s">
        <v>124</v>
      </c>
    </row>
    <row r="125" spans="1:4" ht="20.100000000000001" customHeight="1" x14ac:dyDescent="0.35">
      <c r="A125" s="3">
        <f t="shared" si="1"/>
        <v>124</v>
      </c>
      <c r="B125" s="4" t="s">
        <v>63</v>
      </c>
      <c r="C125" s="4" t="s">
        <v>106</v>
      </c>
      <c r="D125" s="4" t="s">
        <v>125</v>
      </c>
    </row>
    <row r="126" spans="1:4" ht="20.100000000000001" customHeight="1" x14ac:dyDescent="0.35">
      <c r="A126" s="3">
        <f t="shared" si="1"/>
        <v>125</v>
      </c>
      <c r="B126" s="4" t="s">
        <v>63</v>
      </c>
      <c r="C126" s="4" t="s">
        <v>106</v>
      </c>
      <c r="D126" s="4" t="s">
        <v>126</v>
      </c>
    </row>
    <row r="127" spans="1:4" ht="20.100000000000001" customHeight="1" x14ac:dyDescent="0.35">
      <c r="A127" s="3">
        <f t="shared" si="1"/>
        <v>126</v>
      </c>
      <c r="B127" s="4" t="s">
        <v>63</v>
      </c>
      <c r="C127" s="4" t="s">
        <v>106</v>
      </c>
      <c r="D127" s="4" t="s">
        <v>127</v>
      </c>
    </row>
    <row r="128" spans="1:4" ht="20.100000000000001" customHeight="1" x14ac:dyDescent="0.35">
      <c r="A128" s="3">
        <f t="shared" si="1"/>
        <v>127</v>
      </c>
      <c r="B128" s="4" t="s">
        <v>63</v>
      </c>
      <c r="C128" s="4" t="s">
        <v>106</v>
      </c>
      <c r="D128" s="4" t="s">
        <v>128</v>
      </c>
    </row>
    <row r="129" spans="1:5" ht="20.100000000000001" customHeight="1" x14ac:dyDescent="0.35">
      <c r="A129" s="3">
        <f t="shared" ref="A129:A192" si="2">ROW()-1</f>
        <v>128</v>
      </c>
      <c r="B129" s="4" t="s">
        <v>63</v>
      </c>
      <c r="C129" s="4" t="s">
        <v>106</v>
      </c>
      <c r="D129" s="4" t="s">
        <v>129</v>
      </c>
    </row>
    <row r="130" spans="1:5" ht="20.100000000000001" customHeight="1" x14ac:dyDescent="0.35">
      <c r="A130" s="3">
        <f t="shared" si="2"/>
        <v>129</v>
      </c>
      <c r="B130" s="4" t="s">
        <v>63</v>
      </c>
      <c r="C130" s="4" t="s">
        <v>106</v>
      </c>
      <c r="D130" s="4" t="s">
        <v>130</v>
      </c>
    </row>
    <row r="131" spans="1:5" ht="20.100000000000001" customHeight="1" x14ac:dyDescent="0.35">
      <c r="A131" s="30">
        <f t="shared" si="2"/>
        <v>130</v>
      </c>
      <c r="B131" s="24" t="s">
        <v>63</v>
      </c>
      <c r="C131" s="24" t="s">
        <v>131</v>
      </c>
      <c r="D131" s="24" t="s">
        <v>401</v>
      </c>
      <c r="E131" s="31" t="s">
        <v>389</v>
      </c>
    </row>
    <row r="132" spans="1:5" ht="20.100000000000001" customHeight="1" x14ac:dyDescent="0.35">
      <c r="A132" s="30">
        <f t="shared" si="2"/>
        <v>131</v>
      </c>
      <c r="B132" s="24" t="s">
        <v>63</v>
      </c>
      <c r="C132" s="24" t="s">
        <v>131</v>
      </c>
      <c r="D132" s="24" t="s">
        <v>132</v>
      </c>
      <c r="E132" s="31" t="s">
        <v>389</v>
      </c>
    </row>
    <row r="133" spans="1:5" ht="20.100000000000001" customHeight="1" x14ac:dyDescent="0.35">
      <c r="A133" s="30">
        <f t="shared" si="2"/>
        <v>132</v>
      </c>
      <c r="B133" s="24" t="s">
        <v>63</v>
      </c>
      <c r="C133" s="24" t="s">
        <v>131</v>
      </c>
      <c r="D133" s="24" t="s">
        <v>402</v>
      </c>
      <c r="E133" s="31" t="s">
        <v>389</v>
      </c>
    </row>
    <row r="134" spans="1:5" ht="20.100000000000001" customHeight="1" x14ac:dyDescent="0.35">
      <c r="A134" s="30">
        <f t="shared" si="2"/>
        <v>133</v>
      </c>
      <c r="B134" s="24" t="s">
        <v>63</v>
      </c>
      <c r="C134" s="24" t="s">
        <v>131</v>
      </c>
      <c r="D134" s="24" t="s">
        <v>133</v>
      </c>
      <c r="E134" s="31" t="s">
        <v>389</v>
      </c>
    </row>
    <row r="135" spans="1:5" ht="20.100000000000001" customHeight="1" x14ac:dyDescent="0.35">
      <c r="A135" s="30">
        <f t="shared" si="2"/>
        <v>134</v>
      </c>
      <c r="B135" s="24" t="s">
        <v>63</v>
      </c>
      <c r="C135" s="24" t="s">
        <v>131</v>
      </c>
      <c r="D135" s="24" t="s">
        <v>134</v>
      </c>
      <c r="E135" s="31" t="s">
        <v>389</v>
      </c>
    </row>
    <row r="136" spans="1:5" ht="20.100000000000001" customHeight="1" x14ac:dyDescent="0.35">
      <c r="A136" s="30">
        <f t="shared" si="2"/>
        <v>135</v>
      </c>
      <c r="B136" s="24" t="s">
        <v>63</v>
      </c>
      <c r="C136" s="24" t="s">
        <v>131</v>
      </c>
      <c r="D136" s="24" t="s">
        <v>135</v>
      </c>
      <c r="E136" s="31" t="s">
        <v>389</v>
      </c>
    </row>
    <row r="137" spans="1:5" ht="20.100000000000001" customHeight="1" x14ac:dyDescent="0.35">
      <c r="A137" s="3">
        <f t="shared" si="2"/>
        <v>136</v>
      </c>
      <c r="B137" s="4" t="s">
        <v>63</v>
      </c>
      <c r="C137" s="4" t="s">
        <v>136</v>
      </c>
      <c r="D137" s="4" t="s">
        <v>137</v>
      </c>
    </row>
    <row r="138" spans="1:5" ht="20.100000000000001" customHeight="1" x14ac:dyDescent="0.35">
      <c r="A138" s="3">
        <f t="shared" si="2"/>
        <v>137</v>
      </c>
      <c r="B138" s="4" t="s">
        <v>63</v>
      </c>
      <c r="C138" s="4" t="s">
        <v>136</v>
      </c>
      <c r="D138" s="4" t="s">
        <v>138</v>
      </c>
    </row>
    <row r="139" spans="1:5" ht="20.100000000000001" customHeight="1" x14ac:dyDescent="0.35">
      <c r="A139" s="3">
        <f t="shared" si="2"/>
        <v>138</v>
      </c>
      <c r="B139" s="4" t="s">
        <v>63</v>
      </c>
      <c r="C139" s="4" t="s">
        <v>136</v>
      </c>
      <c r="D139" s="4" t="s">
        <v>139</v>
      </c>
    </row>
    <row r="140" spans="1:5" ht="20.100000000000001" customHeight="1" x14ac:dyDescent="0.35">
      <c r="A140" s="3">
        <f t="shared" si="2"/>
        <v>139</v>
      </c>
      <c r="B140" s="4" t="s">
        <v>63</v>
      </c>
      <c r="C140" s="4" t="s">
        <v>136</v>
      </c>
      <c r="D140" s="4" t="s">
        <v>140</v>
      </c>
    </row>
    <row r="141" spans="1:5" ht="20.100000000000001" customHeight="1" x14ac:dyDescent="0.35">
      <c r="A141" s="3">
        <f t="shared" si="2"/>
        <v>140</v>
      </c>
      <c r="B141" s="4" t="s">
        <v>63</v>
      </c>
      <c r="C141" s="4" t="s">
        <v>136</v>
      </c>
      <c r="D141" s="4" t="s">
        <v>141</v>
      </c>
    </row>
    <row r="142" spans="1:5" ht="20.100000000000001" customHeight="1" x14ac:dyDescent="0.35">
      <c r="A142" s="3">
        <f t="shared" si="2"/>
        <v>141</v>
      </c>
      <c r="B142" s="4" t="s">
        <v>63</v>
      </c>
      <c r="C142" s="4" t="s">
        <v>136</v>
      </c>
      <c r="D142" s="4" t="s">
        <v>142</v>
      </c>
    </row>
    <row r="143" spans="1:5" ht="20.100000000000001" customHeight="1" x14ac:dyDescent="0.35">
      <c r="A143" s="3">
        <f t="shared" si="2"/>
        <v>142</v>
      </c>
      <c r="B143" s="4" t="s">
        <v>63</v>
      </c>
      <c r="C143" s="4" t="s">
        <v>136</v>
      </c>
      <c r="D143" s="4" t="s">
        <v>143</v>
      </c>
    </row>
    <row r="144" spans="1:5" ht="20.100000000000001" customHeight="1" x14ac:dyDescent="0.35">
      <c r="A144" s="3">
        <f t="shared" si="2"/>
        <v>143</v>
      </c>
      <c r="B144" s="4" t="s">
        <v>63</v>
      </c>
      <c r="C144" s="4" t="s">
        <v>136</v>
      </c>
      <c r="D144" s="4" t="s">
        <v>144</v>
      </c>
    </row>
    <row r="145" spans="1:5" ht="20.100000000000001" customHeight="1" x14ac:dyDescent="0.35">
      <c r="A145" s="3">
        <f t="shared" si="2"/>
        <v>144</v>
      </c>
      <c r="B145" s="4" t="s">
        <v>63</v>
      </c>
      <c r="C145" s="4" t="s">
        <v>136</v>
      </c>
      <c r="D145" s="4" t="s">
        <v>145</v>
      </c>
    </row>
    <row r="146" spans="1:5" ht="20.100000000000001" customHeight="1" x14ac:dyDescent="0.35">
      <c r="A146" s="3">
        <f t="shared" si="2"/>
        <v>145</v>
      </c>
      <c r="B146" s="4" t="s">
        <v>63</v>
      </c>
      <c r="C146" s="4" t="s">
        <v>136</v>
      </c>
      <c r="D146" s="4" t="s">
        <v>146</v>
      </c>
    </row>
    <row r="147" spans="1:5" ht="20.100000000000001" customHeight="1" x14ac:dyDescent="0.35">
      <c r="A147" s="3">
        <f t="shared" si="2"/>
        <v>146</v>
      </c>
      <c r="B147" s="4" t="s">
        <v>63</v>
      </c>
      <c r="C147" s="4" t="s">
        <v>136</v>
      </c>
      <c r="D147" s="4" t="s">
        <v>147</v>
      </c>
    </row>
    <row r="148" spans="1:5" ht="20.100000000000001" customHeight="1" x14ac:dyDescent="0.35">
      <c r="A148" s="3">
        <f t="shared" si="2"/>
        <v>147</v>
      </c>
      <c r="B148" s="4" t="s">
        <v>63</v>
      </c>
      <c r="C148" s="4" t="s">
        <v>136</v>
      </c>
      <c r="D148" s="4" t="s">
        <v>403</v>
      </c>
    </row>
    <row r="149" spans="1:5" ht="20.100000000000001" customHeight="1" x14ac:dyDescent="0.35">
      <c r="A149" s="3">
        <f t="shared" si="2"/>
        <v>148</v>
      </c>
      <c r="B149" s="4" t="s">
        <v>63</v>
      </c>
      <c r="C149" s="4" t="s">
        <v>136</v>
      </c>
      <c r="D149" s="4" t="s">
        <v>148</v>
      </c>
    </row>
    <row r="150" spans="1:5" ht="20.100000000000001" customHeight="1" x14ac:dyDescent="0.35">
      <c r="A150" s="3">
        <f t="shared" si="2"/>
        <v>149</v>
      </c>
      <c r="B150" s="4" t="s">
        <v>63</v>
      </c>
      <c r="C150" s="4" t="s">
        <v>149</v>
      </c>
      <c r="D150" s="4" t="s">
        <v>425</v>
      </c>
    </row>
    <row r="151" spans="1:5" ht="20.100000000000001" customHeight="1" x14ac:dyDescent="0.35">
      <c r="A151" s="3">
        <f t="shared" si="2"/>
        <v>150</v>
      </c>
      <c r="B151" s="4" t="s">
        <v>63</v>
      </c>
      <c r="C151" s="4" t="s">
        <v>149</v>
      </c>
      <c r="D151" s="4" t="s">
        <v>426</v>
      </c>
    </row>
    <row r="152" spans="1:5" ht="20.100000000000001" customHeight="1" x14ac:dyDescent="0.35">
      <c r="A152" s="30">
        <f t="shared" si="2"/>
        <v>151</v>
      </c>
      <c r="B152" s="24" t="s">
        <v>63</v>
      </c>
      <c r="C152" s="24" t="s">
        <v>149</v>
      </c>
      <c r="D152" s="24" t="s">
        <v>150</v>
      </c>
      <c r="E152" s="31" t="s">
        <v>389</v>
      </c>
    </row>
    <row r="153" spans="1:5" ht="20.100000000000001" customHeight="1" x14ac:dyDescent="0.35">
      <c r="A153" s="3">
        <f t="shared" si="2"/>
        <v>152</v>
      </c>
      <c r="B153" s="4" t="s">
        <v>63</v>
      </c>
      <c r="C153" s="4" t="s">
        <v>151</v>
      </c>
      <c r="D153" s="4" t="s">
        <v>152</v>
      </c>
    </row>
    <row r="154" spans="1:5" ht="20.100000000000001" customHeight="1" x14ac:dyDescent="0.35">
      <c r="A154" s="3">
        <f t="shared" si="2"/>
        <v>153</v>
      </c>
      <c r="B154" s="4" t="s">
        <v>63</v>
      </c>
      <c r="C154" s="4" t="s">
        <v>151</v>
      </c>
      <c r="D154" s="4" t="s">
        <v>153</v>
      </c>
    </row>
    <row r="155" spans="1:5" ht="20.100000000000001" customHeight="1" x14ac:dyDescent="0.35">
      <c r="A155" s="3">
        <f t="shared" si="2"/>
        <v>154</v>
      </c>
      <c r="B155" s="4" t="s">
        <v>63</v>
      </c>
      <c r="C155" s="4" t="s">
        <v>151</v>
      </c>
      <c r="D155" s="4" t="s">
        <v>154</v>
      </c>
    </row>
    <row r="156" spans="1:5" s="6" customFormat="1" ht="20.100000000000001" customHeight="1" x14ac:dyDescent="0.35">
      <c r="A156" s="3">
        <f t="shared" si="2"/>
        <v>155</v>
      </c>
      <c r="B156" s="4" t="s">
        <v>63</v>
      </c>
      <c r="C156" s="4" t="s">
        <v>151</v>
      </c>
      <c r="D156" s="4" t="s">
        <v>155</v>
      </c>
    </row>
    <row r="157" spans="1:5" ht="20.100000000000001" customHeight="1" x14ac:dyDescent="0.35">
      <c r="A157" s="3">
        <f t="shared" si="2"/>
        <v>156</v>
      </c>
      <c r="B157" s="4" t="s">
        <v>63</v>
      </c>
      <c r="C157" s="4" t="s">
        <v>156</v>
      </c>
      <c r="D157" s="4" t="s">
        <v>157</v>
      </c>
    </row>
    <row r="158" spans="1:5" ht="20.100000000000001" customHeight="1" x14ac:dyDescent="0.35">
      <c r="A158" s="3">
        <f t="shared" si="2"/>
        <v>157</v>
      </c>
      <c r="B158" s="4" t="s">
        <v>63</v>
      </c>
      <c r="C158" s="4" t="s">
        <v>156</v>
      </c>
      <c r="D158" s="4" t="s">
        <v>404</v>
      </c>
    </row>
    <row r="159" spans="1:5" ht="20.100000000000001" customHeight="1" x14ac:dyDescent="0.35">
      <c r="A159" s="3">
        <f t="shared" si="2"/>
        <v>158</v>
      </c>
      <c r="B159" s="4" t="s">
        <v>63</v>
      </c>
      <c r="C159" s="4" t="s">
        <v>156</v>
      </c>
      <c r="D159" s="4" t="s">
        <v>158</v>
      </c>
    </row>
    <row r="160" spans="1:5" ht="20.100000000000001" customHeight="1" x14ac:dyDescent="0.35">
      <c r="A160" s="3">
        <f t="shared" si="2"/>
        <v>159</v>
      </c>
      <c r="B160" s="4" t="s">
        <v>63</v>
      </c>
      <c r="C160" s="4" t="s">
        <v>156</v>
      </c>
      <c r="D160" s="4" t="s">
        <v>159</v>
      </c>
    </row>
    <row r="161" spans="1:4" ht="20.100000000000001" customHeight="1" x14ac:dyDescent="0.35">
      <c r="A161" s="3">
        <f t="shared" si="2"/>
        <v>160</v>
      </c>
      <c r="B161" s="4" t="s">
        <v>63</v>
      </c>
      <c r="C161" s="4" t="s">
        <v>156</v>
      </c>
      <c r="D161" s="4" t="s">
        <v>160</v>
      </c>
    </row>
    <row r="162" spans="1:4" ht="20.100000000000001" customHeight="1" x14ac:dyDescent="0.35">
      <c r="A162" s="3">
        <f t="shared" si="2"/>
        <v>161</v>
      </c>
      <c r="B162" s="4" t="s">
        <v>63</v>
      </c>
      <c r="C162" s="4" t="s">
        <v>156</v>
      </c>
      <c r="D162" s="4" t="s">
        <v>161</v>
      </c>
    </row>
    <row r="163" spans="1:4" ht="20.100000000000001" customHeight="1" x14ac:dyDescent="0.35">
      <c r="A163" s="3">
        <f t="shared" si="2"/>
        <v>162</v>
      </c>
      <c r="B163" s="4" t="s">
        <v>162</v>
      </c>
      <c r="C163" s="4" t="s">
        <v>163</v>
      </c>
      <c r="D163" s="4" t="s">
        <v>164</v>
      </c>
    </row>
    <row r="164" spans="1:4" ht="20.100000000000001" customHeight="1" x14ac:dyDescent="0.35">
      <c r="A164" s="3">
        <f t="shared" si="2"/>
        <v>163</v>
      </c>
      <c r="B164" s="4" t="s">
        <v>162</v>
      </c>
      <c r="C164" s="4" t="s">
        <v>163</v>
      </c>
      <c r="D164" s="4" t="s">
        <v>165</v>
      </c>
    </row>
    <row r="165" spans="1:4" ht="20.100000000000001" customHeight="1" x14ac:dyDescent="0.35">
      <c r="A165" s="3">
        <f t="shared" si="2"/>
        <v>164</v>
      </c>
      <c r="B165" s="4" t="s">
        <v>162</v>
      </c>
      <c r="C165" s="4" t="s">
        <v>163</v>
      </c>
      <c r="D165" s="4" t="s">
        <v>166</v>
      </c>
    </row>
    <row r="166" spans="1:4" ht="20.100000000000001" customHeight="1" x14ac:dyDescent="0.35">
      <c r="A166" s="3">
        <f t="shared" si="2"/>
        <v>165</v>
      </c>
      <c r="B166" s="4" t="s">
        <v>162</v>
      </c>
      <c r="C166" s="4" t="s">
        <v>163</v>
      </c>
      <c r="D166" s="4" t="s">
        <v>167</v>
      </c>
    </row>
    <row r="167" spans="1:4" ht="20.100000000000001" customHeight="1" x14ac:dyDescent="0.35">
      <c r="A167" s="3">
        <f t="shared" si="2"/>
        <v>166</v>
      </c>
      <c r="B167" s="4" t="s">
        <v>162</v>
      </c>
      <c r="C167" s="4" t="s">
        <v>163</v>
      </c>
      <c r="D167" s="4" t="s">
        <v>168</v>
      </c>
    </row>
    <row r="168" spans="1:4" ht="20.100000000000001" customHeight="1" x14ac:dyDescent="0.35">
      <c r="A168" s="3">
        <f t="shared" si="2"/>
        <v>167</v>
      </c>
      <c r="B168" s="4" t="s">
        <v>162</v>
      </c>
      <c r="C168" s="4" t="s">
        <v>163</v>
      </c>
      <c r="D168" s="4" t="s">
        <v>169</v>
      </c>
    </row>
    <row r="169" spans="1:4" ht="20.100000000000001" customHeight="1" x14ac:dyDescent="0.35">
      <c r="A169" s="3">
        <f t="shared" si="2"/>
        <v>168</v>
      </c>
      <c r="B169" s="4" t="s">
        <v>162</v>
      </c>
      <c r="C169" s="4" t="s">
        <v>163</v>
      </c>
      <c r="D169" s="4" t="s">
        <v>170</v>
      </c>
    </row>
    <row r="170" spans="1:4" ht="20.100000000000001" customHeight="1" x14ac:dyDescent="0.35">
      <c r="A170" s="3">
        <f t="shared" si="2"/>
        <v>169</v>
      </c>
      <c r="B170" s="4" t="s">
        <v>162</v>
      </c>
      <c r="C170" s="4" t="s">
        <v>163</v>
      </c>
      <c r="D170" s="4" t="s">
        <v>171</v>
      </c>
    </row>
    <row r="171" spans="1:4" ht="20.100000000000001" customHeight="1" x14ac:dyDescent="0.35">
      <c r="A171" s="3">
        <f t="shared" si="2"/>
        <v>170</v>
      </c>
      <c r="B171" s="4" t="s">
        <v>162</v>
      </c>
      <c r="C171" s="4" t="s">
        <v>163</v>
      </c>
      <c r="D171" s="4" t="s">
        <v>172</v>
      </c>
    </row>
    <row r="172" spans="1:4" ht="20.100000000000001" customHeight="1" x14ac:dyDescent="0.35">
      <c r="A172" s="3">
        <f t="shared" si="2"/>
        <v>171</v>
      </c>
      <c r="B172" s="4" t="s">
        <v>162</v>
      </c>
      <c r="C172" s="4" t="s">
        <v>163</v>
      </c>
      <c r="D172" s="4" t="s">
        <v>173</v>
      </c>
    </row>
    <row r="173" spans="1:4" ht="20.100000000000001" customHeight="1" x14ac:dyDescent="0.35">
      <c r="A173" s="3">
        <f t="shared" si="2"/>
        <v>172</v>
      </c>
      <c r="B173" s="4" t="s">
        <v>162</v>
      </c>
      <c r="C173" s="4" t="s">
        <v>163</v>
      </c>
      <c r="D173" s="4" t="s">
        <v>174</v>
      </c>
    </row>
    <row r="174" spans="1:4" ht="20.100000000000001" customHeight="1" x14ac:dyDescent="0.35">
      <c r="A174" s="3">
        <f t="shared" si="2"/>
        <v>173</v>
      </c>
      <c r="B174" s="4" t="s">
        <v>162</v>
      </c>
      <c r="C174" s="4" t="s">
        <v>163</v>
      </c>
      <c r="D174" s="4" t="s">
        <v>175</v>
      </c>
    </row>
    <row r="175" spans="1:4" ht="20.100000000000001" customHeight="1" x14ac:dyDescent="0.35">
      <c r="A175" s="3">
        <f t="shared" si="2"/>
        <v>174</v>
      </c>
      <c r="B175" s="4" t="s">
        <v>162</v>
      </c>
      <c r="C175" s="4" t="s">
        <v>163</v>
      </c>
      <c r="D175" s="4" t="s">
        <v>176</v>
      </c>
    </row>
    <row r="176" spans="1:4" ht="20.100000000000001" customHeight="1" x14ac:dyDescent="0.35">
      <c r="A176" s="3">
        <f t="shared" si="2"/>
        <v>175</v>
      </c>
      <c r="B176" s="4" t="s">
        <v>162</v>
      </c>
      <c r="C176" s="4" t="s">
        <v>163</v>
      </c>
      <c r="D176" s="4" t="s">
        <v>177</v>
      </c>
    </row>
    <row r="177" spans="1:5" ht="20.100000000000001" customHeight="1" x14ac:dyDescent="0.35">
      <c r="A177" s="3">
        <f t="shared" si="2"/>
        <v>176</v>
      </c>
      <c r="B177" s="4" t="s">
        <v>162</v>
      </c>
      <c r="C177" s="4" t="s">
        <v>163</v>
      </c>
      <c r="D177" s="4" t="s">
        <v>178</v>
      </c>
    </row>
    <row r="178" spans="1:5" ht="20.100000000000001" customHeight="1" x14ac:dyDescent="0.35">
      <c r="A178" s="30">
        <f t="shared" si="2"/>
        <v>177</v>
      </c>
      <c r="B178" s="24" t="s">
        <v>162</v>
      </c>
      <c r="C178" s="24" t="s">
        <v>163</v>
      </c>
      <c r="D178" s="24" t="s">
        <v>179</v>
      </c>
      <c r="E178" s="32" t="s">
        <v>485</v>
      </c>
    </row>
    <row r="179" spans="1:5" ht="20.100000000000001" customHeight="1" x14ac:dyDescent="0.35">
      <c r="A179" s="3">
        <f t="shared" si="2"/>
        <v>178</v>
      </c>
      <c r="B179" s="4" t="s">
        <v>162</v>
      </c>
      <c r="C179" s="4" t="s">
        <v>180</v>
      </c>
      <c r="D179" s="4" t="s">
        <v>181</v>
      </c>
    </row>
    <row r="180" spans="1:5" ht="20.100000000000001" customHeight="1" x14ac:dyDescent="0.35">
      <c r="A180" s="3">
        <f t="shared" si="2"/>
        <v>179</v>
      </c>
      <c r="B180" s="4" t="s">
        <v>162</v>
      </c>
      <c r="C180" s="4" t="s">
        <v>180</v>
      </c>
      <c r="D180" s="4" t="s">
        <v>182</v>
      </c>
    </row>
    <row r="181" spans="1:5" ht="20.100000000000001" customHeight="1" x14ac:dyDescent="0.35">
      <c r="A181" s="3">
        <f t="shared" si="2"/>
        <v>180</v>
      </c>
      <c r="B181" s="4" t="s">
        <v>162</v>
      </c>
      <c r="C181" s="4" t="s">
        <v>180</v>
      </c>
      <c r="D181" s="4" t="s">
        <v>183</v>
      </c>
    </row>
    <row r="182" spans="1:5" ht="20.100000000000001" customHeight="1" x14ac:dyDescent="0.35">
      <c r="A182" s="3">
        <f t="shared" si="2"/>
        <v>181</v>
      </c>
      <c r="B182" s="4" t="s">
        <v>162</v>
      </c>
      <c r="C182" s="4" t="s">
        <v>180</v>
      </c>
      <c r="D182" s="4" t="s">
        <v>184</v>
      </c>
    </row>
    <row r="183" spans="1:5" ht="20.100000000000001" customHeight="1" x14ac:dyDescent="0.35">
      <c r="A183" s="3">
        <f t="shared" si="2"/>
        <v>182</v>
      </c>
      <c r="B183" s="4" t="s">
        <v>162</v>
      </c>
      <c r="C183" s="4" t="s">
        <v>180</v>
      </c>
      <c r="D183" s="4" t="s">
        <v>185</v>
      </c>
    </row>
    <row r="184" spans="1:5" ht="20.100000000000001" customHeight="1" x14ac:dyDescent="0.35">
      <c r="A184" s="3">
        <f t="shared" si="2"/>
        <v>183</v>
      </c>
      <c r="B184" s="4" t="s">
        <v>162</v>
      </c>
      <c r="C184" s="4" t="s">
        <v>180</v>
      </c>
      <c r="D184" s="4" t="s">
        <v>186</v>
      </c>
    </row>
    <row r="185" spans="1:5" ht="20.100000000000001" customHeight="1" x14ac:dyDescent="0.35">
      <c r="A185" s="3">
        <f t="shared" si="2"/>
        <v>184</v>
      </c>
      <c r="B185" s="4" t="s">
        <v>162</v>
      </c>
      <c r="C185" s="4" t="s">
        <v>180</v>
      </c>
      <c r="D185" s="4" t="s">
        <v>187</v>
      </c>
    </row>
    <row r="186" spans="1:5" ht="20.100000000000001" customHeight="1" x14ac:dyDescent="0.35">
      <c r="A186" s="3">
        <f t="shared" si="2"/>
        <v>185</v>
      </c>
      <c r="B186" s="4" t="s">
        <v>162</v>
      </c>
      <c r="C186" s="4" t="s">
        <v>180</v>
      </c>
      <c r="D186" s="4" t="s">
        <v>188</v>
      </c>
    </row>
    <row r="187" spans="1:5" ht="20.100000000000001" customHeight="1" x14ac:dyDescent="0.35">
      <c r="A187" s="3">
        <f t="shared" si="2"/>
        <v>186</v>
      </c>
      <c r="B187" s="4" t="s">
        <v>162</v>
      </c>
      <c r="C187" s="4" t="s">
        <v>180</v>
      </c>
      <c r="D187" s="4" t="s">
        <v>189</v>
      </c>
    </row>
    <row r="188" spans="1:5" ht="20.100000000000001" customHeight="1" x14ac:dyDescent="0.35">
      <c r="A188" s="3">
        <f t="shared" si="2"/>
        <v>187</v>
      </c>
      <c r="B188" s="4" t="s">
        <v>162</v>
      </c>
      <c r="C188" s="4" t="s">
        <v>180</v>
      </c>
      <c r="D188" s="4" t="s">
        <v>190</v>
      </c>
    </row>
    <row r="189" spans="1:5" ht="20.100000000000001" customHeight="1" x14ac:dyDescent="0.35">
      <c r="A189" s="3">
        <f t="shared" si="2"/>
        <v>188</v>
      </c>
      <c r="B189" s="4" t="s">
        <v>162</v>
      </c>
      <c r="C189" s="4" t="s">
        <v>180</v>
      </c>
      <c r="D189" s="4" t="s">
        <v>191</v>
      </c>
    </row>
    <row r="190" spans="1:5" ht="20.100000000000001" customHeight="1" x14ac:dyDescent="0.35">
      <c r="A190" s="3">
        <f t="shared" si="2"/>
        <v>189</v>
      </c>
      <c r="B190" s="4" t="s">
        <v>162</v>
      </c>
      <c r="C190" s="4" t="s">
        <v>180</v>
      </c>
      <c r="D190" s="4" t="s">
        <v>192</v>
      </c>
    </row>
    <row r="191" spans="1:5" ht="20.100000000000001" customHeight="1" x14ac:dyDescent="0.35">
      <c r="A191" s="30">
        <f t="shared" si="2"/>
        <v>190</v>
      </c>
      <c r="B191" s="24" t="s">
        <v>162</v>
      </c>
      <c r="C191" s="24" t="s">
        <v>180</v>
      </c>
      <c r="D191" s="24" t="s">
        <v>193</v>
      </c>
      <c r="E191" s="31" t="s">
        <v>389</v>
      </c>
    </row>
    <row r="192" spans="1:5" ht="20.100000000000001" customHeight="1" x14ac:dyDescent="0.35">
      <c r="A192" s="3">
        <f t="shared" si="2"/>
        <v>191</v>
      </c>
      <c r="B192" s="4" t="s">
        <v>162</v>
      </c>
      <c r="C192" s="4" t="s">
        <v>180</v>
      </c>
      <c r="D192" s="4" t="s">
        <v>194</v>
      </c>
    </row>
    <row r="193" spans="1:5" ht="20.100000000000001" customHeight="1" x14ac:dyDescent="0.35">
      <c r="A193" s="3">
        <f t="shared" ref="A193:A255" si="3">ROW()-1</f>
        <v>192</v>
      </c>
      <c r="B193" s="4" t="s">
        <v>162</v>
      </c>
      <c r="C193" s="4" t="s">
        <v>180</v>
      </c>
      <c r="D193" s="4" t="s">
        <v>195</v>
      </c>
    </row>
    <row r="194" spans="1:5" ht="20.100000000000001" customHeight="1" x14ac:dyDescent="0.35">
      <c r="A194" s="3">
        <f t="shared" si="3"/>
        <v>193</v>
      </c>
      <c r="B194" s="4" t="s">
        <v>162</v>
      </c>
      <c r="C194" s="4" t="s">
        <v>180</v>
      </c>
      <c r="D194" s="4" t="s">
        <v>196</v>
      </c>
    </row>
    <row r="195" spans="1:5" ht="20.100000000000001" customHeight="1" x14ac:dyDescent="0.35">
      <c r="A195" s="3">
        <f t="shared" si="3"/>
        <v>194</v>
      </c>
      <c r="B195" s="4" t="s">
        <v>162</v>
      </c>
      <c r="C195" s="4" t="s">
        <v>180</v>
      </c>
      <c r="D195" s="4" t="s">
        <v>197</v>
      </c>
    </row>
    <row r="196" spans="1:5" ht="20.100000000000001" customHeight="1" x14ac:dyDescent="0.35">
      <c r="A196" s="3">
        <f t="shared" si="3"/>
        <v>195</v>
      </c>
      <c r="B196" s="4" t="s">
        <v>162</v>
      </c>
      <c r="C196" s="4" t="s">
        <v>180</v>
      </c>
      <c r="D196" s="4" t="s">
        <v>198</v>
      </c>
    </row>
    <row r="197" spans="1:5" ht="20.100000000000001" customHeight="1" x14ac:dyDescent="0.35">
      <c r="A197" s="3">
        <f t="shared" si="3"/>
        <v>196</v>
      </c>
      <c r="B197" s="4" t="s">
        <v>162</v>
      </c>
      <c r="C197" s="4" t="s">
        <v>180</v>
      </c>
      <c r="D197" s="4" t="s">
        <v>199</v>
      </c>
    </row>
    <row r="198" spans="1:5" ht="20.100000000000001" customHeight="1" x14ac:dyDescent="0.35">
      <c r="A198" s="30">
        <f t="shared" si="3"/>
        <v>197</v>
      </c>
      <c r="B198" s="24" t="s">
        <v>162</v>
      </c>
      <c r="C198" s="24" t="s">
        <v>180</v>
      </c>
      <c r="D198" s="24" t="s">
        <v>200</v>
      </c>
      <c r="E198" s="31" t="s">
        <v>389</v>
      </c>
    </row>
    <row r="199" spans="1:5" ht="20.100000000000001" customHeight="1" x14ac:dyDescent="0.35">
      <c r="A199" s="3">
        <f t="shared" si="3"/>
        <v>198</v>
      </c>
      <c r="B199" s="4" t="s">
        <v>162</v>
      </c>
      <c r="C199" s="4" t="s">
        <v>180</v>
      </c>
      <c r="D199" s="4" t="s">
        <v>201</v>
      </c>
    </row>
    <row r="200" spans="1:5" ht="20.100000000000001" customHeight="1" x14ac:dyDescent="0.35">
      <c r="A200" s="3">
        <f t="shared" si="3"/>
        <v>199</v>
      </c>
      <c r="B200" s="4" t="s">
        <v>162</v>
      </c>
      <c r="C200" s="4" t="s">
        <v>180</v>
      </c>
      <c r="D200" s="4" t="s">
        <v>202</v>
      </c>
    </row>
    <row r="201" spans="1:5" ht="20.100000000000001" customHeight="1" x14ac:dyDescent="0.35">
      <c r="A201" s="30">
        <f t="shared" si="3"/>
        <v>200</v>
      </c>
      <c r="B201" s="24" t="s">
        <v>162</v>
      </c>
      <c r="C201" s="24" t="s">
        <v>180</v>
      </c>
      <c r="D201" s="24" t="s">
        <v>203</v>
      </c>
      <c r="E201" s="31" t="s">
        <v>389</v>
      </c>
    </row>
    <row r="202" spans="1:5" ht="20.100000000000001" customHeight="1" x14ac:dyDescent="0.35">
      <c r="A202" s="3">
        <f t="shared" si="3"/>
        <v>201</v>
      </c>
      <c r="B202" s="4" t="s">
        <v>162</v>
      </c>
      <c r="C202" s="4" t="s">
        <v>180</v>
      </c>
      <c r="D202" s="4" t="s">
        <v>204</v>
      </c>
    </row>
    <row r="203" spans="1:5" ht="20.100000000000001" customHeight="1" x14ac:dyDescent="0.35">
      <c r="A203" s="3">
        <f t="shared" si="3"/>
        <v>202</v>
      </c>
      <c r="B203" s="4" t="s">
        <v>162</v>
      </c>
      <c r="C203" s="4" t="s">
        <v>180</v>
      </c>
      <c r="D203" s="4" t="s">
        <v>205</v>
      </c>
    </row>
    <row r="204" spans="1:5" ht="20.100000000000001" customHeight="1" x14ac:dyDescent="0.35">
      <c r="A204" s="3">
        <f t="shared" si="3"/>
        <v>203</v>
      </c>
      <c r="B204" s="4" t="s">
        <v>162</v>
      </c>
      <c r="C204" s="4" t="s">
        <v>180</v>
      </c>
      <c r="D204" s="4" t="s">
        <v>206</v>
      </c>
    </row>
    <row r="205" spans="1:5" ht="20.100000000000001" customHeight="1" x14ac:dyDescent="0.35">
      <c r="A205" s="3">
        <f t="shared" si="3"/>
        <v>204</v>
      </c>
      <c r="B205" s="4" t="s">
        <v>162</v>
      </c>
      <c r="C205" s="4" t="s">
        <v>180</v>
      </c>
      <c r="D205" s="4" t="s">
        <v>207</v>
      </c>
    </row>
    <row r="206" spans="1:5" ht="20.100000000000001" customHeight="1" x14ac:dyDescent="0.35">
      <c r="A206" s="3">
        <f t="shared" si="3"/>
        <v>205</v>
      </c>
      <c r="B206" s="4" t="s">
        <v>162</v>
      </c>
      <c r="C206" s="4" t="s">
        <v>180</v>
      </c>
      <c r="D206" s="4" t="s">
        <v>208</v>
      </c>
    </row>
    <row r="207" spans="1:5" ht="20.100000000000001" customHeight="1" x14ac:dyDescent="0.35">
      <c r="A207" s="3">
        <f t="shared" si="3"/>
        <v>206</v>
      </c>
      <c r="B207" s="4" t="s">
        <v>162</v>
      </c>
      <c r="C207" s="4" t="s">
        <v>180</v>
      </c>
      <c r="D207" s="4" t="s">
        <v>209</v>
      </c>
    </row>
    <row r="208" spans="1:5" ht="20.100000000000001" customHeight="1" x14ac:dyDescent="0.35">
      <c r="A208" s="3">
        <f t="shared" si="3"/>
        <v>207</v>
      </c>
      <c r="B208" s="4" t="s">
        <v>162</v>
      </c>
      <c r="C208" s="4" t="s">
        <v>180</v>
      </c>
      <c r="D208" s="4" t="s">
        <v>210</v>
      </c>
    </row>
    <row r="209" spans="1:5" ht="20.100000000000001" customHeight="1" x14ac:dyDescent="0.35">
      <c r="A209" s="3">
        <f t="shared" si="3"/>
        <v>208</v>
      </c>
      <c r="B209" s="4" t="s">
        <v>162</v>
      </c>
      <c r="C209" s="4" t="s">
        <v>180</v>
      </c>
      <c r="D209" s="4" t="s">
        <v>211</v>
      </c>
    </row>
    <row r="210" spans="1:5" ht="20.100000000000001" customHeight="1" x14ac:dyDescent="0.35">
      <c r="A210" s="3">
        <f t="shared" si="3"/>
        <v>209</v>
      </c>
      <c r="B210" s="4" t="s">
        <v>162</v>
      </c>
      <c r="C210" s="4" t="s">
        <v>180</v>
      </c>
      <c r="D210" s="4" t="s">
        <v>212</v>
      </c>
    </row>
    <row r="211" spans="1:5" ht="20.100000000000001" customHeight="1" x14ac:dyDescent="0.35">
      <c r="A211" s="3">
        <f t="shared" si="3"/>
        <v>210</v>
      </c>
      <c r="B211" s="4" t="s">
        <v>162</v>
      </c>
      <c r="C211" s="4" t="s">
        <v>180</v>
      </c>
      <c r="D211" s="4" t="s">
        <v>213</v>
      </c>
    </row>
    <row r="212" spans="1:5" ht="20.100000000000001" customHeight="1" x14ac:dyDescent="0.35">
      <c r="A212" s="30">
        <f t="shared" si="3"/>
        <v>211</v>
      </c>
      <c r="B212" s="24" t="s">
        <v>162</v>
      </c>
      <c r="C212" s="24" t="s">
        <v>180</v>
      </c>
      <c r="D212" s="24" t="s">
        <v>214</v>
      </c>
      <c r="E212" s="31" t="s">
        <v>389</v>
      </c>
    </row>
    <row r="213" spans="1:5" ht="20.100000000000001" customHeight="1" x14ac:dyDescent="0.35">
      <c r="A213" s="3">
        <f t="shared" si="3"/>
        <v>212</v>
      </c>
      <c r="B213" s="4" t="s">
        <v>162</v>
      </c>
      <c r="C213" s="4" t="s">
        <v>180</v>
      </c>
      <c r="D213" s="4" t="s">
        <v>215</v>
      </c>
    </row>
    <row r="214" spans="1:5" ht="20.100000000000001" customHeight="1" x14ac:dyDescent="0.35">
      <c r="A214" s="30">
        <f t="shared" si="3"/>
        <v>213</v>
      </c>
      <c r="B214" s="24" t="s">
        <v>162</v>
      </c>
      <c r="C214" s="24" t="s">
        <v>180</v>
      </c>
      <c r="D214" s="24" t="s">
        <v>216</v>
      </c>
      <c r="E214" s="31" t="s">
        <v>389</v>
      </c>
    </row>
    <row r="215" spans="1:5" ht="20.100000000000001" customHeight="1" x14ac:dyDescent="0.35">
      <c r="A215" s="3">
        <f t="shared" si="3"/>
        <v>214</v>
      </c>
      <c r="B215" s="4" t="s">
        <v>162</v>
      </c>
      <c r="C215" s="4" t="s">
        <v>180</v>
      </c>
      <c r="D215" s="4" t="s">
        <v>217</v>
      </c>
    </row>
    <row r="216" spans="1:5" ht="20.100000000000001" customHeight="1" x14ac:dyDescent="0.35">
      <c r="A216" s="3">
        <f t="shared" si="3"/>
        <v>215</v>
      </c>
      <c r="B216" s="4" t="s">
        <v>162</v>
      </c>
      <c r="C216" s="4" t="s">
        <v>180</v>
      </c>
      <c r="D216" s="4" t="s">
        <v>218</v>
      </c>
    </row>
    <row r="217" spans="1:5" ht="20.100000000000001" customHeight="1" x14ac:dyDescent="0.35">
      <c r="A217" s="3">
        <f t="shared" si="3"/>
        <v>216</v>
      </c>
      <c r="B217" s="4" t="s">
        <v>162</v>
      </c>
      <c r="C217" s="4" t="s">
        <v>180</v>
      </c>
      <c r="D217" s="4" t="s">
        <v>219</v>
      </c>
    </row>
    <row r="218" spans="1:5" ht="20.100000000000001" customHeight="1" x14ac:dyDescent="0.35">
      <c r="A218" s="3">
        <f t="shared" si="3"/>
        <v>217</v>
      </c>
      <c r="B218" s="4" t="s">
        <v>162</v>
      </c>
      <c r="C218" s="4" t="s">
        <v>180</v>
      </c>
      <c r="D218" s="4" t="s">
        <v>220</v>
      </c>
    </row>
    <row r="219" spans="1:5" ht="20.100000000000001" customHeight="1" x14ac:dyDescent="0.35">
      <c r="A219" s="3">
        <f t="shared" si="3"/>
        <v>218</v>
      </c>
      <c r="B219" s="4" t="s">
        <v>162</v>
      </c>
      <c r="C219" s="4" t="s">
        <v>180</v>
      </c>
      <c r="D219" s="4" t="s">
        <v>221</v>
      </c>
    </row>
    <row r="220" spans="1:5" ht="20.100000000000001" customHeight="1" x14ac:dyDescent="0.35">
      <c r="A220" s="3">
        <f t="shared" si="3"/>
        <v>219</v>
      </c>
      <c r="B220" s="4" t="s">
        <v>162</v>
      </c>
      <c r="C220" s="4" t="s">
        <v>180</v>
      </c>
      <c r="D220" s="4" t="s">
        <v>222</v>
      </c>
    </row>
    <row r="221" spans="1:5" ht="20.100000000000001" customHeight="1" x14ac:dyDescent="0.35">
      <c r="A221" s="3">
        <f t="shared" si="3"/>
        <v>220</v>
      </c>
      <c r="B221" s="4" t="s">
        <v>162</v>
      </c>
      <c r="C221" s="4" t="s">
        <v>180</v>
      </c>
      <c r="D221" s="4" t="s">
        <v>223</v>
      </c>
    </row>
    <row r="222" spans="1:5" ht="20.100000000000001" customHeight="1" x14ac:dyDescent="0.35">
      <c r="A222" s="3">
        <f t="shared" si="3"/>
        <v>221</v>
      </c>
      <c r="B222" s="4" t="s">
        <v>162</v>
      </c>
      <c r="C222" s="4" t="s">
        <v>180</v>
      </c>
      <c r="D222" s="4" t="s">
        <v>224</v>
      </c>
    </row>
    <row r="223" spans="1:5" ht="20.100000000000001" customHeight="1" x14ac:dyDescent="0.35">
      <c r="A223" s="3">
        <f t="shared" si="3"/>
        <v>222</v>
      </c>
      <c r="B223" s="4" t="s">
        <v>162</v>
      </c>
      <c r="C223" s="4" t="s">
        <v>180</v>
      </c>
      <c r="D223" s="4" t="s">
        <v>225</v>
      </c>
    </row>
    <row r="224" spans="1:5" ht="20.100000000000001" customHeight="1" x14ac:dyDescent="0.35">
      <c r="A224" s="3">
        <f t="shared" si="3"/>
        <v>223</v>
      </c>
      <c r="B224" s="4" t="s">
        <v>162</v>
      </c>
      <c r="C224" s="4" t="s">
        <v>180</v>
      </c>
      <c r="D224" s="4" t="s">
        <v>226</v>
      </c>
    </row>
    <row r="225" spans="1:5" ht="20.100000000000001" customHeight="1" x14ac:dyDescent="0.35">
      <c r="A225" s="3">
        <f t="shared" si="3"/>
        <v>224</v>
      </c>
      <c r="B225" s="4" t="s">
        <v>162</v>
      </c>
      <c r="C225" s="4" t="s">
        <v>180</v>
      </c>
      <c r="D225" s="4" t="s">
        <v>227</v>
      </c>
    </row>
    <row r="226" spans="1:5" ht="20.100000000000001" customHeight="1" x14ac:dyDescent="0.35">
      <c r="A226" s="3">
        <f t="shared" si="3"/>
        <v>225</v>
      </c>
      <c r="B226" s="4" t="s">
        <v>162</v>
      </c>
      <c r="C226" s="4" t="s">
        <v>180</v>
      </c>
      <c r="D226" s="4" t="s">
        <v>228</v>
      </c>
    </row>
    <row r="227" spans="1:5" ht="20.100000000000001" customHeight="1" x14ac:dyDescent="0.35">
      <c r="A227" s="3">
        <f t="shared" si="3"/>
        <v>226</v>
      </c>
      <c r="B227" s="4" t="s">
        <v>162</v>
      </c>
      <c r="C227" s="4" t="s">
        <v>180</v>
      </c>
      <c r="D227" s="4" t="s">
        <v>229</v>
      </c>
    </row>
    <row r="228" spans="1:5" ht="20.100000000000001" customHeight="1" x14ac:dyDescent="0.35">
      <c r="A228" s="3">
        <f t="shared" si="3"/>
        <v>227</v>
      </c>
      <c r="B228" s="4" t="s">
        <v>162</v>
      </c>
      <c r="C228" s="4" t="s">
        <v>180</v>
      </c>
      <c r="D228" s="4" t="s">
        <v>230</v>
      </c>
    </row>
    <row r="229" spans="1:5" ht="20.100000000000001" customHeight="1" x14ac:dyDescent="0.35">
      <c r="A229" s="3">
        <f t="shared" si="3"/>
        <v>228</v>
      </c>
      <c r="B229" s="4" t="s">
        <v>162</v>
      </c>
      <c r="C229" s="4" t="s">
        <v>180</v>
      </c>
      <c r="D229" s="4" t="s">
        <v>231</v>
      </c>
    </row>
    <row r="230" spans="1:5" ht="20.100000000000001" customHeight="1" x14ac:dyDescent="0.35">
      <c r="A230" s="3">
        <f t="shared" si="3"/>
        <v>229</v>
      </c>
      <c r="B230" s="4" t="s">
        <v>162</v>
      </c>
      <c r="C230" s="4" t="s">
        <v>180</v>
      </c>
      <c r="D230" s="4" t="s">
        <v>232</v>
      </c>
    </row>
    <row r="231" spans="1:5" s="6" customFormat="1" ht="20.100000000000001" customHeight="1" x14ac:dyDescent="0.35">
      <c r="A231" s="3">
        <f t="shared" si="3"/>
        <v>230</v>
      </c>
      <c r="B231" s="4" t="s">
        <v>162</v>
      </c>
      <c r="C231" s="4" t="s">
        <v>180</v>
      </c>
      <c r="D231" s="4" t="s">
        <v>233</v>
      </c>
    </row>
    <row r="232" spans="1:5" ht="20.100000000000001" customHeight="1" x14ac:dyDescent="0.35">
      <c r="A232" s="30">
        <f t="shared" si="3"/>
        <v>231</v>
      </c>
      <c r="B232" s="24" t="s">
        <v>162</v>
      </c>
      <c r="C232" s="24" t="s">
        <v>180</v>
      </c>
      <c r="D232" s="24" t="s">
        <v>415</v>
      </c>
      <c r="E232" s="31" t="s">
        <v>389</v>
      </c>
    </row>
    <row r="233" spans="1:5" ht="20.100000000000001" customHeight="1" x14ac:dyDescent="0.35">
      <c r="A233" s="3">
        <f t="shared" si="3"/>
        <v>232</v>
      </c>
      <c r="B233" s="4" t="s">
        <v>162</v>
      </c>
      <c r="C233" s="4" t="s">
        <v>180</v>
      </c>
      <c r="D233" s="4" t="s">
        <v>234</v>
      </c>
    </row>
    <row r="234" spans="1:5" ht="20.100000000000001" customHeight="1" x14ac:dyDescent="0.35">
      <c r="A234" s="3">
        <f t="shared" si="3"/>
        <v>233</v>
      </c>
      <c r="B234" s="4" t="s">
        <v>162</v>
      </c>
      <c r="C234" s="4" t="s">
        <v>235</v>
      </c>
      <c r="D234" s="4" t="s">
        <v>236</v>
      </c>
    </row>
    <row r="235" spans="1:5" ht="20.100000000000001" customHeight="1" x14ac:dyDescent="0.35">
      <c r="A235" s="3">
        <f t="shared" si="3"/>
        <v>234</v>
      </c>
      <c r="B235" s="4" t="s">
        <v>162</v>
      </c>
      <c r="C235" s="4" t="s">
        <v>235</v>
      </c>
      <c r="D235" s="4" t="s">
        <v>237</v>
      </c>
    </row>
    <row r="236" spans="1:5" ht="20.100000000000001" customHeight="1" x14ac:dyDescent="0.35">
      <c r="A236" s="3">
        <f t="shared" si="3"/>
        <v>235</v>
      </c>
      <c r="B236" s="4" t="s">
        <v>162</v>
      </c>
      <c r="C236" s="4" t="s">
        <v>235</v>
      </c>
      <c r="D236" s="4" t="s">
        <v>238</v>
      </c>
    </row>
    <row r="237" spans="1:5" ht="20.100000000000001" customHeight="1" x14ac:dyDescent="0.35">
      <c r="A237" s="3">
        <f t="shared" si="3"/>
        <v>236</v>
      </c>
      <c r="B237" s="4" t="s">
        <v>162</v>
      </c>
      <c r="C237" s="4" t="s">
        <v>235</v>
      </c>
      <c r="D237" s="4" t="s">
        <v>239</v>
      </c>
    </row>
    <row r="238" spans="1:5" ht="20.100000000000001" customHeight="1" x14ac:dyDescent="0.35">
      <c r="A238" s="3">
        <f t="shared" si="3"/>
        <v>237</v>
      </c>
      <c r="B238" s="4" t="s">
        <v>162</v>
      </c>
      <c r="C238" s="4" t="s">
        <v>235</v>
      </c>
      <c r="D238" s="4" t="s">
        <v>240</v>
      </c>
    </row>
    <row r="239" spans="1:5" s="6" customFormat="1" ht="20.100000000000001" customHeight="1" x14ac:dyDescent="0.35">
      <c r="A239" s="3">
        <f t="shared" si="3"/>
        <v>238</v>
      </c>
      <c r="B239" s="4" t="s">
        <v>162</v>
      </c>
      <c r="C239" s="4" t="s">
        <v>235</v>
      </c>
      <c r="D239" s="4" t="s">
        <v>405</v>
      </c>
    </row>
    <row r="240" spans="1:5" ht="20.100000000000001" customHeight="1" x14ac:dyDescent="0.35">
      <c r="A240" s="3">
        <f t="shared" si="3"/>
        <v>239</v>
      </c>
      <c r="B240" s="4" t="s">
        <v>162</v>
      </c>
      <c r="C240" s="4" t="s">
        <v>235</v>
      </c>
      <c r="D240" s="4" t="s">
        <v>241</v>
      </c>
    </row>
    <row r="241" spans="1:4" ht="20.100000000000001" customHeight="1" x14ac:dyDescent="0.35">
      <c r="A241" s="3">
        <f t="shared" si="3"/>
        <v>240</v>
      </c>
      <c r="B241" s="4" t="s">
        <v>162</v>
      </c>
      <c r="C241" s="4" t="s">
        <v>235</v>
      </c>
      <c r="D241" s="4" t="s">
        <v>242</v>
      </c>
    </row>
    <row r="242" spans="1:4" ht="20.100000000000001" customHeight="1" x14ac:dyDescent="0.35">
      <c r="A242" s="3">
        <f t="shared" si="3"/>
        <v>241</v>
      </c>
      <c r="B242" s="4" t="s">
        <v>162</v>
      </c>
      <c r="C242" s="4" t="s">
        <v>243</v>
      </c>
      <c r="D242" s="4" t="s">
        <v>244</v>
      </c>
    </row>
    <row r="243" spans="1:4" ht="20.100000000000001" customHeight="1" x14ac:dyDescent="0.35">
      <c r="A243" s="3">
        <f t="shared" si="3"/>
        <v>242</v>
      </c>
      <c r="B243" s="4" t="s">
        <v>162</v>
      </c>
      <c r="C243" s="4" t="s">
        <v>245</v>
      </c>
      <c r="D243" s="4" t="s">
        <v>427</v>
      </c>
    </row>
    <row r="244" spans="1:4" ht="20.100000000000001" customHeight="1" x14ac:dyDescent="0.35">
      <c r="A244" s="3">
        <f t="shared" si="3"/>
        <v>243</v>
      </c>
      <c r="B244" s="4" t="s">
        <v>162</v>
      </c>
      <c r="C244" s="4" t="s">
        <v>246</v>
      </c>
      <c r="D244" s="4" t="s">
        <v>247</v>
      </c>
    </row>
    <row r="245" spans="1:4" ht="20.100000000000001" customHeight="1" x14ac:dyDescent="0.35">
      <c r="A245" s="3">
        <f t="shared" si="3"/>
        <v>244</v>
      </c>
      <c r="B245" s="4" t="s">
        <v>162</v>
      </c>
      <c r="C245" s="4" t="s">
        <v>246</v>
      </c>
      <c r="D245" s="4" t="s">
        <v>428</v>
      </c>
    </row>
    <row r="246" spans="1:4" ht="20.100000000000001" customHeight="1" x14ac:dyDescent="0.35">
      <c r="A246" s="3">
        <f t="shared" si="3"/>
        <v>245</v>
      </c>
      <c r="B246" s="4" t="s">
        <v>248</v>
      </c>
      <c r="C246" s="4" t="s">
        <v>249</v>
      </c>
      <c r="D246" s="4" t="s">
        <v>250</v>
      </c>
    </row>
    <row r="247" spans="1:4" ht="20.100000000000001" customHeight="1" x14ac:dyDescent="0.35">
      <c r="A247" s="3">
        <f t="shared" si="3"/>
        <v>246</v>
      </c>
      <c r="B247" s="4" t="s">
        <v>248</v>
      </c>
      <c r="C247" s="4" t="s">
        <v>249</v>
      </c>
      <c r="D247" s="4" t="s">
        <v>251</v>
      </c>
    </row>
    <row r="248" spans="1:4" ht="20.100000000000001" customHeight="1" x14ac:dyDescent="0.35">
      <c r="A248" s="3">
        <f t="shared" si="3"/>
        <v>247</v>
      </c>
      <c r="B248" s="4" t="s">
        <v>248</v>
      </c>
      <c r="C248" s="4" t="s">
        <v>249</v>
      </c>
      <c r="D248" s="4" t="s">
        <v>252</v>
      </c>
    </row>
    <row r="249" spans="1:4" ht="20.100000000000001" customHeight="1" x14ac:dyDescent="0.35">
      <c r="A249" s="3">
        <f t="shared" si="3"/>
        <v>248</v>
      </c>
      <c r="B249" s="4" t="s">
        <v>248</v>
      </c>
      <c r="C249" s="4" t="s">
        <v>249</v>
      </c>
      <c r="D249" s="4" t="s">
        <v>253</v>
      </c>
    </row>
    <row r="250" spans="1:4" ht="20.100000000000001" customHeight="1" x14ac:dyDescent="0.35">
      <c r="A250" s="3">
        <f t="shared" si="3"/>
        <v>249</v>
      </c>
      <c r="B250" s="4" t="s">
        <v>248</v>
      </c>
      <c r="C250" s="4" t="s">
        <v>249</v>
      </c>
      <c r="D250" s="4" t="s">
        <v>254</v>
      </c>
    </row>
    <row r="251" spans="1:4" ht="20.100000000000001" customHeight="1" x14ac:dyDescent="0.35">
      <c r="A251" s="3">
        <f t="shared" si="3"/>
        <v>250</v>
      </c>
      <c r="B251" s="4" t="s">
        <v>248</v>
      </c>
      <c r="C251" s="4" t="s">
        <v>249</v>
      </c>
      <c r="D251" s="4" t="s">
        <v>255</v>
      </c>
    </row>
    <row r="252" spans="1:4" ht="20.100000000000001" customHeight="1" x14ac:dyDescent="0.35">
      <c r="A252" s="3">
        <f t="shared" si="3"/>
        <v>251</v>
      </c>
      <c r="B252" s="4" t="s">
        <v>248</v>
      </c>
      <c r="C252" s="4" t="s">
        <v>249</v>
      </c>
      <c r="D252" s="4" t="s">
        <v>256</v>
      </c>
    </row>
    <row r="253" spans="1:4" ht="20.100000000000001" customHeight="1" x14ac:dyDescent="0.35">
      <c r="A253" s="3">
        <f t="shared" si="3"/>
        <v>252</v>
      </c>
      <c r="B253" s="4" t="s">
        <v>257</v>
      </c>
      <c r="C253" s="4" t="s">
        <v>258</v>
      </c>
      <c r="D253" s="4" t="s">
        <v>259</v>
      </c>
    </row>
    <row r="254" spans="1:4" ht="20.100000000000001" customHeight="1" x14ac:dyDescent="0.35">
      <c r="A254" s="3">
        <f t="shared" si="3"/>
        <v>253</v>
      </c>
      <c r="B254" s="4" t="s">
        <v>248</v>
      </c>
      <c r="C254" s="4" t="s">
        <v>249</v>
      </c>
      <c r="D254" s="4" t="s">
        <v>260</v>
      </c>
    </row>
    <row r="255" spans="1:4" ht="20.100000000000001" customHeight="1" x14ac:dyDescent="0.35">
      <c r="A255" s="3">
        <f t="shared" si="3"/>
        <v>254</v>
      </c>
      <c r="B255" s="4" t="s">
        <v>248</v>
      </c>
      <c r="C255" s="4" t="s">
        <v>249</v>
      </c>
      <c r="D255" s="4" t="s">
        <v>261</v>
      </c>
    </row>
    <row r="256" spans="1:4" ht="20.100000000000001" customHeight="1" x14ac:dyDescent="0.35">
      <c r="A256" s="3">
        <f t="shared" ref="A256:A318" si="4">ROW()-1</f>
        <v>255</v>
      </c>
      <c r="B256" s="4" t="s">
        <v>248</v>
      </c>
      <c r="C256" s="4" t="s">
        <v>249</v>
      </c>
      <c r="D256" s="4" t="s">
        <v>262</v>
      </c>
    </row>
    <row r="257" spans="1:4" ht="20.100000000000001" customHeight="1" x14ac:dyDescent="0.35">
      <c r="A257" s="3">
        <f t="shared" si="4"/>
        <v>256</v>
      </c>
      <c r="B257" s="4" t="s">
        <v>248</v>
      </c>
      <c r="C257" s="4" t="s">
        <v>249</v>
      </c>
      <c r="D257" s="4" t="s">
        <v>263</v>
      </c>
    </row>
    <row r="258" spans="1:4" ht="20.100000000000001" customHeight="1" x14ac:dyDescent="0.35">
      <c r="A258" s="3">
        <f t="shared" si="4"/>
        <v>257</v>
      </c>
      <c r="B258" s="4" t="s">
        <v>248</v>
      </c>
      <c r="C258" s="4" t="s">
        <v>264</v>
      </c>
      <c r="D258" s="4" t="s">
        <v>265</v>
      </c>
    </row>
    <row r="259" spans="1:4" ht="20.100000000000001" customHeight="1" x14ac:dyDescent="0.35">
      <c r="A259" s="3">
        <f t="shared" si="4"/>
        <v>258</v>
      </c>
      <c r="B259" s="4" t="s">
        <v>248</v>
      </c>
      <c r="C259" s="4" t="s">
        <v>264</v>
      </c>
      <c r="D259" s="4" t="s">
        <v>266</v>
      </c>
    </row>
    <row r="260" spans="1:4" ht="20.100000000000001" customHeight="1" x14ac:dyDescent="0.35">
      <c r="A260" s="3">
        <f t="shared" si="4"/>
        <v>259</v>
      </c>
      <c r="B260" s="4" t="s">
        <v>248</v>
      </c>
      <c r="C260" s="4" t="s">
        <v>264</v>
      </c>
      <c r="D260" s="4" t="s">
        <v>267</v>
      </c>
    </row>
    <row r="261" spans="1:4" ht="20.100000000000001" customHeight="1" x14ac:dyDescent="0.35">
      <c r="A261" s="3">
        <f t="shared" si="4"/>
        <v>260</v>
      </c>
      <c r="B261" s="4" t="s">
        <v>248</v>
      </c>
      <c r="C261" s="4" t="s">
        <v>264</v>
      </c>
      <c r="D261" s="4" t="s">
        <v>268</v>
      </c>
    </row>
    <row r="262" spans="1:4" ht="20.100000000000001" customHeight="1" x14ac:dyDescent="0.35">
      <c r="A262" s="3">
        <f t="shared" si="4"/>
        <v>261</v>
      </c>
      <c r="B262" s="4" t="s">
        <v>248</v>
      </c>
      <c r="C262" s="4" t="s">
        <v>264</v>
      </c>
      <c r="D262" s="4" t="s">
        <v>269</v>
      </c>
    </row>
    <row r="263" spans="1:4" ht="20.100000000000001" customHeight="1" x14ac:dyDescent="0.35">
      <c r="A263" s="3">
        <f t="shared" si="4"/>
        <v>262</v>
      </c>
      <c r="B263" s="4" t="s">
        <v>248</v>
      </c>
      <c r="C263" s="4" t="s">
        <v>264</v>
      </c>
      <c r="D263" s="4" t="s">
        <v>270</v>
      </c>
    </row>
    <row r="264" spans="1:4" ht="20.100000000000001" customHeight="1" x14ac:dyDescent="0.35">
      <c r="A264" s="3">
        <f t="shared" si="4"/>
        <v>263</v>
      </c>
      <c r="B264" s="4" t="s">
        <v>248</v>
      </c>
      <c r="C264" s="4" t="s">
        <v>264</v>
      </c>
      <c r="D264" s="4" t="s">
        <v>271</v>
      </c>
    </row>
    <row r="265" spans="1:4" ht="20.100000000000001" customHeight="1" x14ac:dyDescent="0.35">
      <c r="A265" s="3">
        <f t="shared" si="4"/>
        <v>264</v>
      </c>
      <c r="B265" s="4" t="s">
        <v>248</v>
      </c>
      <c r="C265" s="4" t="s">
        <v>264</v>
      </c>
      <c r="D265" s="4" t="s">
        <v>272</v>
      </c>
    </row>
    <row r="266" spans="1:4" ht="20.100000000000001" customHeight="1" x14ac:dyDescent="0.35">
      <c r="A266" s="3">
        <f t="shared" si="4"/>
        <v>265</v>
      </c>
      <c r="B266" s="4" t="s">
        <v>248</v>
      </c>
      <c r="C266" s="4" t="s">
        <v>264</v>
      </c>
      <c r="D266" s="4" t="s">
        <v>273</v>
      </c>
    </row>
    <row r="267" spans="1:4" ht="20.100000000000001" customHeight="1" x14ac:dyDescent="0.35">
      <c r="A267" s="3">
        <f t="shared" si="4"/>
        <v>266</v>
      </c>
      <c r="B267" s="4" t="s">
        <v>248</v>
      </c>
      <c r="C267" s="4" t="s">
        <v>264</v>
      </c>
      <c r="D267" s="4" t="s">
        <v>274</v>
      </c>
    </row>
    <row r="268" spans="1:4" ht="20.100000000000001" customHeight="1" x14ac:dyDescent="0.35">
      <c r="A268" s="3">
        <f t="shared" si="4"/>
        <v>267</v>
      </c>
      <c r="B268" s="4" t="s">
        <v>248</v>
      </c>
      <c r="C268" s="4" t="s">
        <v>264</v>
      </c>
      <c r="D268" s="4" t="s">
        <v>275</v>
      </c>
    </row>
    <row r="269" spans="1:4" ht="20.100000000000001" customHeight="1" x14ac:dyDescent="0.35">
      <c r="A269" s="3">
        <f t="shared" si="4"/>
        <v>268</v>
      </c>
      <c r="B269" s="4" t="s">
        <v>248</v>
      </c>
      <c r="C269" s="4" t="s">
        <v>264</v>
      </c>
      <c r="D269" s="4" t="s">
        <v>276</v>
      </c>
    </row>
    <row r="270" spans="1:4" ht="20.100000000000001" customHeight="1" x14ac:dyDescent="0.35">
      <c r="A270" s="3">
        <f t="shared" si="4"/>
        <v>269</v>
      </c>
      <c r="B270" s="4" t="s">
        <v>248</v>
      </c>
      <c r="C270" s="4" t="s">
        <v>264</v>
      </c>
      <c r="D270" s="4" t="s">
        <v>277</v>
      </c>
    </row>
    <row r="271" spans="1:4" ht="20.100000000000001" customHeight="1" x14ac:dyDescent="0.35">
      <c r="A271" s="3">
        <f t="shared" si="4"/>
        <v>270</v>
      </c>
      <c r="B271" s="4" t="s">
        <v>248</v>
      </c>
      <c r="C271" s="4" t="s">
        <v>264</v>
      </c>
      <c r="D271" s="4" t="s">
        <v>278</v>
      </c>
    </row>
    <row r="272" spans="1:4" ht="20.100000000000001" customHeight="1" x14ac:dyDescent="0.35">
      <c r="A272" s="3">
        <f t="shared" si="4"/>
        <v>271</v>
      </c>
      <c r="B272" s="4" t="s">
        <v>248</v>
      </c>
      <c r="C272" s="4" t="s">
        <v>264</v>
      </c>
      <c r="D272" s="4" t="s">
        <v>279</v>
      </c>
    </row>
    <row r="273" spans="1:5" ht="20.100000000000001" customHeight="1" x14ac:dyDescent="0.35">
      <c r="A273" s="3">
        <f t="shared" si="4"/>
        <v>272</v>
      </c>
      <c r="B273" s="4" t="s">
        <v>248</v>
      </c>
      <c r="C273" s="4" t="s">
        <v>264</v>
      </c>
      <c r="D273" s="4" t="s">
        <v>280</v>
      </c>
    </row>
    <row r="274" spans="1:5" ht="20.100000000000001" customHeight="1" x14ac:dyDescent="0.35">
      <c r="A274" s="3">
        <f t="shared" si="4"/>
        <v>273</v>
      </c>
      <c r="B274" s="4" t="s">
        <v>248</v>
      </c>
      <c r="C274" s="4" t="s">
        <v>281</v>
      </c>
      <c r="D274" s="4" t="s">
        <v>282</v>
      </c>
    </row>
    <row r="275" spans="1:5" ht="20.100000000000001" customHeight="1" x14ac:dyDescent="0.35">
      <c r="A275" s="30">
        <f t="shared" si="4"/>
        <v>274</v>
      </c>
      <c r="B275" s="24" t="s">
        <v>248</v>
      </c>
      <c r="C275" s="24" t="s">
        <v>281</v>
      </c>
      <c r="D275" s="24" t="s">
        <v>283</v>
      </c>
      <c r="E275" s="31" t="s">
        <v>389</v>
      </c>
    </row>
    <row r="276" spans="1:5" ht="20.100000000000001" customHeight="1" x14ac:dyDescent="0.35">
      <c r="A276" s="3">
        <f t="shared" si="4"/>
        <v>275</v>
      </c>
      <c r="B276" s="4" t="s">
        <v>248</v>
      </c>
      <c r="C276" s="4" t="s">
        <v>281</v>
      </c>
      <c r="D276" s="4" t="s">
        <v>284</v>
      </c>
    </row>
    <row r="277" spans="1:5" ht="20.100000000000001" customHeight="1" x14ac:dyDescent="0.35">
      <c r="A277" s="3">
        <f t="shared" si="4"/>
        <v>276</v>
      </c>
      <c r="B277" s="4" t="s">
        <v>248</v>
      </c>
      <c r="C277" s="4" t="s">
        <v>281</v>
      </c>
      <c r="D277" s="4" t="s">
        <v>285</v>
      </c>
    </row>
    <row r="278" spans="1:5" ht="20.100000000000001" customHeight="1" x14ac:dyDescent="0.35">
      <c r="A278" s="3">
        <f t="shared" si="4"/>
        <v>277</v>
      </c>
      <c r="B278" s="4" t="s">
        <v>248</v>
      </c>
      <c r="C278" s="4" t="s">
        <v>281</v>
      </c>
      <c r="D278" s="4" t="s">
        <v>286</v>
      </c>
    </row>
    <row r="279" spans="1:5" ht="20.100000000000001" customHeight="1" x14ac:dyDescent="0.35">
      <c r="A279" s="3">
        <f t="shared" si="4"/>
        <v>278</v>
      </c>
      <c r="B279" s="4" t="s">
        <v>248</v>
      </c>
      <c r="C279" s="4" t="s">
        <v>281</v>
      </c>
      <c r="D279" s="4" t="s">
        <v>287</v>
      </c>
    </row>
    <row r="280" spans="1:5" ht="20.100000000000001" customHeight="1" x14ac:dyDescent="0.35">
      <c r="A280" s="3">
        <f t="shared" si="4"/>
        <v>279</v>
      </c>
      <c r="B280" s="4" t="s">
        <v>248</v>
      </c>
      <c r="C280" s="4" t="s">
        <v>281</v>
      </c>
      <c r="D280" s="4" t="s">
        <v>288</v>
      </c>
    </row>
    <row r="281" spans="1:5" ht="20.100000000000001" customHeight="1" x14ac:dyDescent="0.35">
      <c r="A281" s="3">
        <f t="shared" si="4"/>
        <v>280</v>
      </c>
      <c r="B281" s="4" t="s">
        <v>248</v>
      </c>
      <c r="C281" s="4" t="s">
        <v>281</v>
      </c>
      <c r="D281" s="4" t="s">
        <v>289</v>
      </c>
    </row>
    <row r="282" spans="1:5" ht="20.100000000000001" customHeight="1" x14ac:dyDescent="0.35">
      <c r="A282" s="3">
        <f t="shared" si="4"/>
        <v>281</v>
      </c>
      <c r="B282" s="9" t="s">
        <v>248</v>
      </c>
      <c r="C282" s="9" t="s">
        <v>281</v>
      </c>
      <c r="D282" s="9" t="s">
        <v>429</v>
      </c>
    </row>
    <row r="283" spans="1:5" ht="20.100000000000001" customHeight="1" x14ac:dyDescent="0.35">
      <c r="A283" s="3">
        <f t="shared" si="4"/>
        <v>282</v>
      </c>
      <c r="B283" s="4" t="s">
        <v>248</v>
      </c>
      <c r="C283" s="4" t="s">
        <v>281</v>
      </c>
      <c r="D283" s="4" t="s">
        <v>430</v>
      </c>
    </row>
    <row r="284" spans="1:5" ht="20.100000000000001" customHeight="1" x14ac:dyDescent="0.35">
      <c r="A284" s="3">
        <f t="shared" si="4"/>
        <v>283</v>
      </c>
      <c r="B284" s="4" t="s">
        <v>248</v>
      </c>
      <c r="C284" s="4" t="s">
        <v>281</v>
      </c>
      <c r="D284" s="4" t="s">
        <v>290</v>
      </c>
    </row>
    <row r="285" spans="1:5" ht="20.100000000000001" customHeight="1" x14ac:dyDescent="0.35">
      <c r="A285" s="3">
        <f t="shared" si="4"/>
        <v>284</v>
      </c>
      <c r="B285" s="4" t="s">
        <v>248</v>
      </c>
      <c r="C285" s="4" t="s">
        <v>281</v>
      </c>
      <c r="D285" s="4" t="s">
        <v>291</v>
      </c>
    </row>
    <row r="286" spans="1:5" ht="20.100000000000001" customHeight="1" x14ac:dyDescent="0.35">
      <c r="A286" s="3">
        <f t="shared" si="4"/>
        <v>285</v>
      </c>
      <c r="B286" s="4" t="s">
        <v>248</v>
      </c>
      <c r="C286" s="4" t="s">
        <v>281</v>
      </c>
      <c r="D286" s="4" t="s">
        <v>292</v>
      </c>
    </row>
    <row r="287" spans="1:5" ht="20.100000000000001" customHeight="1" x14ac:dyDescent="0.35">
      <c r="A287" s="3">
        <f t="shared" si="4"/>
        <v>286</v>
      </c>
      <c r="B287" s="4" t="s">
        <v>248</v>
      </c>
      <c r="C287" s="4" t="s">
        <v>281</v>
      </c>
      <c r="D287" s="4" t="s">
        <v>293</v>
      </c>
    </row>
    <row r="288" spans="1:5" ht="20.100000000000001" customHeight="1" x14ac:dyDescent="0.35">
      <c r="A288" s="3">
        <f t="shared" si="4"/>
        <v>287</v>
      </c>
      <c r="B288" s="4" t="s">
        <v>248</v>
      </c>
      <c r="C288" s="4" t="s">
        <v>294</v>
      </c>
      <c r="D288" s="4" t="s">
        <v>295</v>
      </c>
    </row>
    <row r="289" spans="1:5" ht="20.100000000000001" customHeight="1" x14ac:dyDescent="0.35">
      <c r="A289" s="3">
        <f t="shared" si="4"/>
        <v>288</v>
      </c>
      <c r="B289" s="4" t="s">
        <v>248</v>
      </c>
      <c r="C289" s="4" t="s">
        <v>294</v>
      </c>
      <c r="D289" s="4" t="s">
        <v>296</v>
      </c>
    </row>
    <row r="290" spans="1:5" ht="20.100000000000001" customHeight="1" x14ac:dyDescent="0.35">
      <c r="A290" s="3">
        <f t="shared" si="4"/>
        <v>289</v>
      </c>
      <c r="B290" s="4" t="s">
        <v>248</v>
      </c>
      <c r="C290" s="4" t="s">
        <v>294</v>
      </c>
      <c r="D290" s="4" t="s">
        <v>297</v>
      </c>
    </row>
    <row r="291" spans="1:5" ht="20.100000000000001" customHeight="1" x14ac:dyDescent="0.35">
      <c r="A291" s="3">
        <f t="shared" si="4"/>
        <v>290</v>
      </c>
      <c r="B291" s="4" t="s">
        <v>248</v>
      </c>
      <c r="C291" s="4" t="s">
        <v>294</v>
      </c>
      <c r="D291" s="4" t="s">
        <v>298</v>
      </c>
    </row>
    <row r="292" spans="1:5" ht="20.100000000000001" customHeight="1" x14ac:dyDescent="0.35">
      <c r="A292" s="3">
        <f t="shared" si="4"/>
        <v>291</v>
      </c>
      <c r="B292" s="4" t="s">
        <v>248</v>
      </c>
      <c r="C292" s="4" t="s">
        <v>294</v>
      </c>
      <c r="D292" s="4" t="s">
        <v>299</v>
      </c>
    </row>
    <row r="293" spans="1:5" ht="20.100000000000001" customHeight="1" x14ac:dyDescent="0.35">
      <c r="A293" s="3">
        <f t="shared" si="4"/>
        <v>292</v>
      </c>
      <c r="B293" s="4" t="s">
        <v>248</v>
      </c>
      <c r="C293" s="4" t="s">
        <v>294</v>
      </c>
      <c r="D293" s="4" t="s">
        <v>300</v>
      </c>
    </row>
    <row r="294" spans="1:5" ht="20.100000000000001" customHeight="1" x14ac:dyDescent="0.35">
      <c r="A294" s="3">
        <f t="shared" si="4"/>
        <v>293</v>
      </c>
      <c r="B294" s="4" t="s">
        <v>248</v>
      </c>
      <c r="C294" s="4" t="s">
        <v>301</v>
      </c>
      <c r="D294" s="4" t="s">
        <v>302</v>
      </c>
    </row>
    <row r="295" spans="1:5" ht="20.100000000000001" customHeight="1" x14ac:dyDescent="0.35">
      <c r="A295" s="3">
        <f t="shared" si="4"/>
        <v>294</v>
      </c>
      <c r="B295" s="4" t="s">
        <v>248</v>
      </c>
      <c r="C295" s="4" t="s">
        <v>301</v>
      </c>
      <c r="D295" s="4" t="s">
        <v>303</v>
      </c>
    </row>
    <row r="296" spans="1:5" ht="20.100000000000001" customHeight="1" x14ac:dyDescent="0.35">
      <c r="A296" s="3">
        <f t="shared" si="4"/>
        <v>295</v>
      </c>
      <c r="B296" s="4" t="s">
        <v>248</v>
      </c>
      <c r="C296" s="4" t="s">
        <v>301</v>
      </c>
      <c r="D296" s="4" t="s">
        <v>304</v>
      </c>
    </row>
    <row r="297" spans="1:5" ht="20.100000000000001" customHeight="1" x14ac:dyDescent="0.35">
      <c r="A297" s="3">
        <f t="shared" si="4"/>
        <v>296</v>
      </c>
      <c r="B297" s="4" t="s">
        <v>248</v>
      </c>
      <c r="C297" s="4" t="s">
        <v>305</v>
      </c>
      <c r="D297" s="4" t="s">
        <v>306</v>
      </c>
    </row>
    <row r="298" spans="1:5" ht="20.100000000000001" customHeight="1" x14ac:dyDescent="0.35">
      <c r="A298" s="30">
        <f t="shared" si="4"/>
        <v>297</v>
      </c>
      <c r="B298" s="24" t="s">
        <v>248</v>
      </c>
      <c r="C298" s="24" t="s">
        <v>305</v>
      </c>
      <c r="D298" s="24" t="s">
        <v>307</v>
      </c>
      <c r="E298" s="31" t="s">
        <v>389</v>
      </c>
    </row>
    <row r="299" spans="1:5" ht="20.100000000000001" customHeight="1" x14ac:dyDescent="0.35">
      <c r="A299" s="3">
        <f t="shared" si="4"/>
        <v>298</v>
      </c>
      <c r="B299" s="4" t="s">
        <v>248</v>
      </c>
      <c r="C299" s="4" t="s">
        <v>305</v>
      </c>
      <c r="D299" s="4" t="s">
        <v>308</v>
      </c>
    </row>
    <row r="300" spans="1:5" ht="20.100000000000001" customHeight="1" x14ac:dyDescent="0.35">
      <c r="A300" s="3">
        <f t="shared" si="4"/>
        <v>299</v>
      </c>
      <c r="B300" s="4" t="s">
        <v>248</v>
      </c>
      <c r="C300" s="4" t="s">
        <v>305</v>
      </c>
      <c r="D300" s="4" t="s">
        <v>309</v>
      </c>
    </row>
    <row r="301" spans="1:5" ht="20.100000000000001" customHeight="1" x14ac:dyDescent="0.35">
      <c r="A301" s="3">
        <f t="shared" si="4"/>
        <v>300</v>
      </c>
      <c r="B301" s="4" t="s">
        <v>248</v>
      </c>
      <c r="C301" s="4" t="s">
        <v>305</v>
      </c>
      <c r="D301" s="4" t="s">
        <v>310</v>
      </c>
    </row>
    <row r="302" spans="1:5" ht="20.100000000000001" customHeight="1" x14ac:dyDescent="0.35">
      <c r="A302" s="3">
        <f t="shared" si="4"/>
        <v>301</v>
      </c>
      <c r="B302" s="4" t="s">
        <v>248</v>
      </c>
      <c r="C302" s="4" t="s">
        <v>305</v>
      </c>
      <c r="D302" s="4" t="s">
        <v>311</v>
      </c>
    </row>
    <row r="303" spans="1:5" ht="20.100000000000001" customHeight="1" x14ac:dyDescent="0.35">
      <c r="A303" s="3">
        <f t="shared" si="4"/>
        <v>302</v>
      </c>
      <c r="B303" s="4" t="s">
        <v>248</v>
      </c>
      <c r="C303" s="4" t="s">
        <v>312</v>
      </c>
      <c r="D303" s="4" t="s">
        <v>414</v>
      </c>
    </row>
    <row r="304" spans="1:5" ht="20.100000000000001" customHeight="1" x14ac:dyDescent="0.35">
      <c r="A304" s="3">
        <f t="shared" si="4"/>
        <v>303</v>
      </c>
      <c r="B304" s="4" t="s">
        <v>248</v>
      </c>
      <c r="C304" s="4" t="s">
        <v>313</v>
      </c>
      <c r="D304" s="4" t="s">
        <v>431</v>
      </c>
    </row>
    <row r="305" spans="1:4" ht="20.100000000000001" customHeight="1" x14ac:dyDescent="0.35">
      <c r="A305" s="3">
        <f t="shared" si="4"/>
        <v>304</v>
      </c>
      <c r="B305" s="4" t="s">
        <v>248</v>
      </c>
      <c r="C305" s="4" t="s">
        <v>312</v>
      </c>
      <c r="D305" s="4" t="s">
        <v>314</v>
      </c>
    </row>
    <row r="306" spans="1:4" ht="20.100000000000001" customHeight="1" x14ac:dyDescent="0.35">
      <c r="A306" s="3">
        <f t="shared" si="4"/>
        <v>305</v>
      </c>
      <c r="B306" s="9" t="s">
        <v>248</v>
      </c>
      <c r="C306" s="9" t="s">
        <v>315</v>
      </c>
      <c r="D306" s="9" t="s">
        <v>432</v>
      </c>
    </row>
    <row r="307" spans="1:4" ht="20.100000000000001" customHeight="1" x14ac:dyDescent="0.35">
      <c r="A307" s="3">
        <f t="shared" si="4"/>
        <v>306</v>
      </c>
      <c r="B307" s="4" t="s">
        <v>248</v>
      </c>
      <c r="C307" s="4" t="s">
        <v>316</v>
      </c>
      <c r="D307" s="4" t="s">
        <v>433</v>
      </c>
    </row>
    <row r="308" spans="1:4" ht="20.100000000000001" customHeight="1" x14ac:dyDescent="0.35">
      <c r="A308" s="3">
        <f t="shared" si="4"/>
        <v>307</v>
      </c>
      <c r="B308" s="9" t="s">
        <v>248</v>
      </c>
      <c r="C308" s="9" t="s">
        <v>315</v>
      </c>
      <c r="D308" s="9" t="s">
        <v>434</v>
      </c>
    </row>
    <row r="309" spans="1:4" ht="20.100000000000001" customHeight="1" x14ac:dyDescent="0.35">
      <c r="A309" s="3">
        <f t="shared" si="4"/>
        <v>308</v>
      </c>
      <c r="B309" s="4" t="s">
        <v>248</v>
      </c>
      <c r="C309" s="4" t="s">
        <v>315</v>
      </c>
      <c r="D309" s="4" t="s">
        <v>435</v>
      </c>
    </row>
    <row r="310" spans="1:4" ht="20.100000000000001" customHeight="1" x14ac:dyDescent="0.35">
      <c r="A310" s="3">
        <f t="shared" si="4"/>
        <v>309</v>
      </c>
      <c r="B310" s="4" t="s">
        <v>248</v>
      </c>
      <c r="C310" s="4" t="s">
        <v>315</v>
      </c>
      <c r="D310" s="4" t="s">
        <v>436</v>
      </c>
    </row>
    <row r="311" spans="1:4" ht="20.100000000000001" customHeight="1" x14ac:dyDescent="0.35">
      <c r="A311" s="3">
        <f t="shared" si="4"/>
        <v>310</v>
      </c>
      <c r="B311" s="4" t="s">
        <v>248</v>
      </c>
      <c r="C311" s="4" t="s">
        <v>315</v>
      </c>
      <c r="D311" s="4" t="s">
        <v>437</v>
      </c>
    </row>
    <row r="312" spans="1:4" ht="20.100000000000001" customHeight="1" x14ac:dyDescent="0.35">
      <c r="A312" s="3">
        <f t="shared" si="4"/>
        <v>311</v>
      </c>
      <c r="B312" s="9" t="s">
        <v>248</v>
      </c>
      <c r="C312" s="9" t="s">
        <v>317</v>
      </c>
      <c r="D312" s="9" t="s">
        <v>438</v>
      </c>
    </row>
    <row r="313" spans="1:4" ht="20.100000000000001" customHeight="1" x14ac:dyDescent="0.35">
      <c r="A313" s="3">
        <f t="shared" si="4"/>
        <v>312</v>
      </c>
      <c r="B313" s="4" t="s">
        <v>248</v>
      </c>
      <c r="C313" s="4" t="s">
        <v>318</v>
      </c>
      <c r="D313" s="4" t="s">
        <v>439</v>
      </c>
    </row>
    <row r="314" spans="1:4" ht="20.100000000000001" customHeight="1" x14ac:dyDescent="0.35">
      <c r="A314" s="3">
        <f t="shared" si="4"/>
        <v>313</v>
      </c>
      <c r="B314" s="9" t="s">
        <v>248</v>
      </c>
      <c r="C314" s="9" t="s">
        <v>319</v>
      </c>
      <c r="D314" s="9" t="s">
        <v>440</v>
      </c>
    </row>
    <row r="315" spans="1:4" ht="20.100000000000001" customHeight="1" x14ac:dyDescent="0.35">
      <c r="A315" s="3">
        <f t="shared" si="4"/>
        <v>314</v>
      </c>
      <c r="B315" s="4" t="s">
        <v>248</v>
      </c>
      <c r="C315" s="4" t="s">
        <v>320</v>
      </c>
      <c r="D315" s="4" t="s">
        <v>441</v>
      </c>
    </row>
    <row r="316" spans="1:4" ht="20.100000000000001" customHeight="1" x14ac:dyDescent="0.35">
      <c r="A316" s="3">
        <f t="shared" si="4"/>
        <v>315</v>
      </c>
      <c r="B316" s="4" t="s">
        <v>321</v>
      </c>
      <c r="C316" s="4" t="s">
        <v>322</v>
      </c>
      <c r="D316" s="4" t="s">
        <v>442</v>
      </c>
    </row>
    <row r="317" spans="1:4" ht="20.100000000000001" customHeight="1" x14ac:dyDescent="0.35">
      <c r="A317" s="3">
        <f t="shared" si="4"/>
        <v>316</v>
      </c>
      <c r="B317" s="4" t="s">
        <v>321</v>
      </c>
      <c r="C317" s="4" t="s">
        <v>322</v>
      </c>
      <c r="D317" s="4" t="s">
        <v>323</v>
      </c>
    </row>
    <row r="318" spans="1:4" ht="20.100000000000001" customHeight="1" x14ac:dyDescent="0.35">
      <c r="A318" s="3">
        <f t="shared" si="4"/>
        <v>317</v>
      </c>
      <c r="B318" s="4" t="s">
        <v>321</v>
      </c>
      <c r="C318" s="4" t="s">
        <v>322</v>
      </c>
      <c r="D318" s="4" t="s">
        <v>406</v>
      </c>
    </row>
    <row r="319" spans="1:4" ht="20.100000000000001" customHeight="1" x14ac:dyDescent="0.35">
      <c r="A319" s="3">
        <f t="shared" ref="A319:A380" si="5">ROW()-1</f>
        <v>318</v>
      </c>
      <c r="B319" s="4" t="s">
        <v>321</v>
      </c>
      <c r="C319" s="4" t="s">
        <v>322</v>
      </c>
      <c r="D319" s="4" t="s">
        <v>407</v>
      </c>
    </row>
    <row r="320" spans="1:4" ht="20.100000000000001" customHeight="1" x14ac:dyDescent="0.35">
      <c r="A320" s="3">
        <f t="shared" si="5"/>
        <v>319</v>
      </c>
      <c r="B320" s="4" t="s">
        <v>321</v>
      </c>
      <c r="C320" s="4" t="s">
        <v>322</v>
      </c>
      <c r="D320" s="4" t="s">
        <v>408</v>
      </c>
    </row>
    <row r="321" spans="1:4" ht="20.100000000000001" customHeight="1" x14ac:dyDescent="0.35">
      <c r="A321" s="3">
        <f t="shared" si="5"/>
        <v>320</v>
      </c>
      <c r="B321" s="4" t="s">
        <v>321</v>
      </c>
      <c r="C321" s="4" t="s">
        <v>322</v>
      </c>
      <c r="D321" s="4" t="s">
        <v>409</v>
      </c>
    </row>
    <row r="322" spans="1:4" ht="20.100000000000001" customHeight="1" x14ac:dyDescent="0.35">
      <c r="A322" s="3">
        <f t="shared" si="5"/>
        <v>321</v>
      </c>
      <c r="B322" s="4" t="s">
        <v>321</v>
      </c>
      <c r="C322" s="4" t="s">
        <v>322</v>
      </c>
      <c r="D322" s="4" t="s">
        <v>410</v>
      </c>
    </row>
    <row r="323" spans="1:4" ht="20.100000000000001" customHeight="1" x14ac:dyDescent="0.35">
      <c r="A323" s="3">
        <f t="shared" si="5"/>
        <v>322</v>
      </c>
      <c r="B323" s="4" t="s">
        <v>321</v>
      </c>
      <c r="C323" s="4" t="s">
        <v>322</v>
      </c>
      <c r="D323" s="4" t="s">
        <v>324</v>
      </c>
    </row>
    <row r="324" spans="1:4" ht="20.100000000000001" customHeight="1" x14ac:dyDescent="0.35">
      <c r="A324" s="3">
        <f t="shared" si="5"/>
        <v>323</v>
      </c>
      <c r="B324" s="4" t="s">
        <v>321</v>
      </c>
      <c r="C324" s="4" t="s">
        <v>322</v>
      </c>
      <c r="D324" s="4" t="s">
        <v>325</v>
      </c>
    </row>
    <row r="325" spans="1:4" ht="20.100000000000001" customHeight="1" x14ac:dyDescent="0.35">
      <c r="A325" s="3">
        <f t="shared" si="5"/>
        <v>324</v>
      </c>
      <c r="B325" s="4" t="s">
        <v>321</v>
      </c>
      <c r="C325" s="4" t="s">
        <v>322</v>
      </c>
      <c r="D325" s="4" t="s">
        <v>443</v>
      </c>
    </row>
    <row r="326" spans="1:4" ht="20.100000000000001" customHeight="1" x14ac:dyDescent="0.35">
      <c r="A326" s="3">
        <f t="shared" si="5"/>
        <v>325</v>
      </c>
      <c r="B326" s="4" t="s">
        <v>321</v>
      </c>
      <c r="C326" s="4" t="s">
        <v>322</v>
      </c>
      <c r="D326" s="4" t="s">
        <v>411</v>
      </c>
    </row>
    <row r="327" spans="1:4" ht="20.100000000000001" customHeight="1" x14ac:dyDescent="0.35">
      <c r="A327" s="3">
        <f t="shared" si="5"/>
        <v>326</v>
      </c>
      <c r="B327" s="4" t="s">
        <v>321</v>
      </c>
      <c r="C327" s="4" t="s">
        <v>322</v>
      </c>
      <c r="D327" s="4" t="s">
        <v>326</v>
      </c>
    </row>
    <row r="328" spans="1:4" ht="20.100000000000001" customHeight="1" x14ac:dyDescent="0.35">
      <c r="A328" s="3">
        <f t="shared" si="5"/>
        <v>327</v>
      </c>
      <c r="B328" s="4" t="s">
        <v>321</v>
      </c>
      <c r="C328" s="4" t="s">
        <v>322</v>
      </c>
      <c r="D328" s="4" t="s">
        <v>327</v>
      </c>
    </row>
    <row r="329" spans="1:4" ht="20.100000000000001" customHeight="1" x14ac:dyDescent="0.35">
      <c r="A329" s="3">
        <f t="shared" si="5"/>
        <v>328</v>
      </c>
      <c r="B329" s="4" t="s">
        <v>321</v>
      </c>
      <c r="C329" s="4" t="s">
        <v>322</v>
      </c>
      <c r="D329" s="4" t="s">
        <v>328</v>
      </c>
    </row>
    <row r="330" spans="1:4" ht="20.100000000000001" customHeight="1" x14ac:dyDescent="0.35">
      <c r="A330" s="3">
        <f t="shared" si="5"/>
        <v>329</v>
      </c>
      <c r="B330" s="4" t="s">
        <v>321</v>
      </c>
      <c r="C330" s="4" t="s">
        <v>322</v>
      </c>
      <c r="D330" s="4" t="s">
        <v>329</v>
      </c>
    </row>
    <row r="331" spans="1:4" ht="20.100000000000001" customHeight="1" x14ac:dyDescent="0.35">
      <c r="A331" s="3">
        <f t="shared" si="5"/>
        <v>330</v>
      </c>
      <c r="B331" s="4" t="s">
        <v>321</v>
      </c>
      <c r="C331" s="4" t="s">
        <v>322</v>
      </c>
      <c r="D331" s="4" t="s">
        <v>330</v>
      </c>
    </row>
    <row r="332" spans="1:4" ht="20.100000000000001" customHeight="1" x14ac:dyDescent="0.35">
      <c r="A332" s="3">
        <f t="shared" si="5"/>
        <v>331</v>
      </c>
      <c r="B332" s="4" t="s">
        <v>321</v>
      </c>
      <c r="C332" s="4" t="s">
        <v>322</v>
      </c>
      <c r="D332" s="4" t="s">
        <v>331</v>
      </c>
    </row>
    <row r="333" spans="1:4" ht="20.100000000000001" customHeight="1" x14ac:dyDescent="0.35">
      <c r="A333" s="3">
        <f t="shared" si="5"/>
        <v>332</v>
      </c>
      <c r="B333" s="4" t="s">
        <v>321</v>
      </c>
      <c r="C333" s="4" t="s">
        <v>322</v>
      </c>
      <c r="D333" s="4" t="s">
        <v>332</v>
      </c>
    </row>
    <row r="334" spans="1:4" ht="20.100000000000001" customHeight="1" x14ac:dyDescent="0.35">
      <c r="A334" s="3">
        <f t="shared" si="5"/>
        <v>333</v>
      </c>
      <c r="B334" s="4" t="s">
        <v>321</v>
      </c>
      <c r="C334" s="4" t="s">
        <v>322</v>
      </c>
      <c r="D334" s="4" t="s">
        <v>333</v>
      </c>
    </row>
    <row r="335" spans="1:4" ht="20.100000000000001" customHeight="1" x14ac:dyDescent="0.35">
      <c r="A335" s="3">
        <f t="shared" si="5"/>
        <v>334</v>
      </c>
      <c r="B335" s="4" t="s">
        <v>321</v>
      </c>
      <c r="C335" s="4" t="s">
        <v>322</v>
      </c>
      <c r="D335" s="4" t="s">
        <v>334</v>
      </c>
    </row>
    <row r="336" spans="1:4" ht="20.100000000000001" customHeight="1" x14ac:dyDescent="0.35">
      <c r="A336" s="3">
        <f t="shared" si="5"/>
        <v>335</v>
      </c>
      <c r="B336" s="4" t="s">
        <v>321</v>
      </c>
      <c r="C336" s="4" t="s">
        <v>322</v>
      </c>
      <c r="D336" s="4" t="s">
        <v>229</v>
      </c>
    </row>
    <row r="337" spans="1:4" ht="20.100000000000001" customHeight="1" x14ac:dyDescent="0.35">
      <c r="A337" s="3">
        <f t="shared" si="5"/>
        <v>336</v>
      </c>
      <c r="B337" s="4" t="s">
        <v>321</v>
      </c>
      <c r="C337" s="4" t="s">
        <v>322</v>
      </c>
      <c r="D337" s="4" t="s">
        <v>335</v>
      </c>
    </row>
    <row r="338" spans="1:4" ht="20.100000000000001" customHeight="1" x14ac:dyDescent="0.35">
      <c r="A338" s="3">
        <f t="shared" si="5"/>
        <v>337</v>
      </c>
      <c r="B338" s="4" t="s">
        <v>321</v>
      </c>
      <c r="C338" s="4" t="s">
        <v>322</v>
      </c>
      <c r="D338" s="4" t="s">
        <v>336</v>
      </c>
    </row>
    <row r="339" spans="1:4" ht="20.100000000000001" customHeight="1" x14ac:dyDescent="0.35">
      <c r="A339" s="3">
        <f t="shared" si="5"/>
        <v>338</v>
      </c>
      <c r="B339" s="4" t="s">
        <v>337</v>
      </c>
      <c r="C339" s="4" t="s">
        <v>338</v>
      </c>
      <c r="D339" s="4" t="s">
        <v>339</v>
      </c>
    </row>
    <row r="340" spans="1:4" ht="20.100000000000001" customHeight="1" x14ac:dyDescent="0.35">
      <c r="A340" s="3">
        <f t="shared" si="5"/>
        <v>339</v>
      </c>
      <c r="B340" s="4" t="s">
        <v>337</v>
      </c>
      <c r="C340" s="4" t="s">
        <v>322</v>
      </c>
      <c r="D340" s="4" t="s">
        <v>340</v>
      </c>
    </row>
    <row r="341" spans="1:4" ht="20.100000000000001" customHeight="1" x14ac:dyDescent="0.35">
      <c r="A341" s="3">
        <f t="shared" si="5"/>
        <v>340</v>
      </c>
      <c r="B341" s="4" t="s">
        <v>321</v>
      </c>
      <c r="C341" s="4" t="s">
        <v>322</v>
      </c>
      <c r="D341" s="4" t="s">
        <v>341</v>
      </c>
    </row>
    <row r="342" spans="1:4" ht="20.100000000000001" customHeight="1" x14ac:dyDescent="0.35">
      <c r="A342" s="3">
        <f t="shared" si="5"/>
        <v>341</v>
      </c>
      <c r="B342" s="4" t="s">
        <v>321</v>
      </c>
      <c r="C342" s="4" t="s">
        <v>342</v>
      </c>
      <c r="D342" s="4" t="s">
        <v>343</v>
      </c>
    </row>
    <row r="343" spans="1:4" ht="20.100000000000001" customHeight="1" x14ac:dyDescent="0.35">
      <c r="A343" s="3">
        <f t="shared" si="5"/>
        <v>342</v>
      </c>
      <c r="B343" s="4" t="s">
        <v>321</v>
      </c>
      <c r="C343" s="4" t="s">
        <v>342</v>
      </c>
      <c r="D343" s="4" t="s">
        <v>344</v>
      </c>
    </row>
    <row r="344" spans="1:4" ht="20.100000000000001" customHeight="1" x14ac:dyDescent="0.35">
      <c r="A344" s="3">
        <f t="shared" si="5"/>
        <v>343</v>
      </c>
      <c r="B344" s="4" t="s">
        <v>345</v>
      </c>
      <c r="C344" s="4" t="s">
        <v>346</v>
      </c>
      <c r="D344" s="4" t="s">
        <v>347</v>
      </c>
    </row>
    <row r="345" spans="1:4" ht="20.100000000000001" customHeight="1" x14ac:dyDescent="0.35">
      <c r="A345" s="3">
        <f t="shared" si="5"/>
        <v>344</v>
      </c>
      <c r="B345" s="4" t="s">
        <v>345</v>
      </c>
      <c r="C345" s="4" t="s">
        <v>346</v>
      </c>
      <c r="D345" s="4" t="s">
        <v>444</v>
      </c>
    </row>
    <row r="346" spans="1:4" ht="20.100000000000001" customHeight="1" x14ac:dyDescent="0.35">
      <c r="A346" s="3">
        <f t="shared" si="5"/>
        <v>345</v>
      </c>
      <c r="B346" s="4" t="s">
        <v>345</v>
      </c>
      <c r="C346" s="4" t="s">
        <v>346</v>
      </c>
      <c r="D346" s="4" t="s">
        <v>348</v>
      </c>
    </row>
    <row r="347" spans="1:4" ht="20.100000000000001" customHeight="1" x14ac:dyDescent="0.35">
      <c r="A347" s="3">
        <f t="shared" si="5"/>
        <v>346</v>
      </c>
      <c r="B347" s="4" t="s">
        <v>345</v>
      </c>
      <c r="C347" s="4" t="s">
        <v>346</v>
      </c>
      <c r="D347" s="4" t="s">
        <v>349</v>
      </c>
    </row>
    <row r="348" spans="1:4" ht="20.100000000000001" customHeight="1" x14ac:dyDescent="0.35">
      <c r="A348" s="3">
        <f t="shared" si="5"/>
        <v>347</v>
      </c>
      <c r="B348" s="4" t="s">
        <v>345</v>
      </c>
      <c r="C348" s="4" t="s">
        <v>346</v>
      </c>
      <c r="D348" s="4" t="s">
        <v>445</v>
      </c>
    </row>
    <row r="349" spans="1:4" ht="20.100000000000001" customHeight="1" x14ac:dyDescent="0.35">
      <c r="A349" s="3">
        <f t="shared" si="5"/>
        <v>348</v>
      </c>
      <c r="B349" s="4" t="s">
        <v>345</v>
      </c>
      <c r="C349" s="4" t="s">
        <v>346</v>
      </c>
      <c r="D349" s="4" t="s">
        <v>350</v>
      </c>
    </row>
    <row r="350" spans="1:4" ht="20.100000000000001" customHeight="1" x14ac:dyDescent="0.35">
      <c r="A350" s="3">
        <f t="shared" si="5"/>
        <v>349</v>
      </c>
      <c r="B350" s="4" t="s">
        <v>345</v>
      </c>
      <c r="C350" s="4" t="s">
        <v>346</v>
      </c>
      <c r="D350" s="4" t="s">
        <v>446</v>
      </c>
    </row>
    <row r="351" spans="1:4" ht="20.100000000000001" customHeight="1" x14ac:dyDescent="0.35">
      <c r="A351" s="3">
        <f t="shared" si="5"/>
        <v>350</v>
      </c>
      <c r="B351" s="9" t="s">
        <v>345</v>
      </c>
      <c r="C351" s="9" t="s">
        <v>346</v>
      </c>
      <c r="D351" s="9" t="s">
        <v>455</v>
      </c>
    </row>
    <row r="352" spans="1:4" ht="20.100000000000001" customHeight="1" x14ac:dyDescent="0.35">
      <c r="A352" s="3">
        <f t="shared" si="5"/>
        <v>351</v>
      </c>
      <c r="B352" s="4" t="s">
        <v>345</v>
      </c>
      <c r="C352" s="4" t="s">
        <v>346</v>
      </c>
      <c r="D352" s="4" t="s">
        <v>447</v>
      </c>
    </row>
    <row r="353" spans="1:4" ht="20.100000000000001" customHeight="1" x14ac:dyDescent="0.35">
      <c r="A353" s="3">
        <f t="shared" si="5"/>
        <v>352</v>
      </c>
      <c r="B353" s="4" t="s">
        <v>345</v>
      </c>
      <c r="C353" s="4" t="s">
        <v>346</v>
      </c>
      <c r="D353" s="4" t="s">
        <v>351</v>
      </c>
    </row>
    <row r="354" spans="1:4" ht="20.100000000000001" customHeight="1" x14ac:dyDescent="0.35">
      <c r="A354" s="3">
        <f t="shared" si="5"/>
        <v>353</v>
      </c>
      <c r="B354" s="4" t="s">
        <v>345</v>
      </c>
      <c r="C354" s="4" t="s">
        <v>346</v>
      </c>
      <c r="D354" s="4" t="s">
        <v>352</v>
      </c>
    </row>
    <row r="355" spans="1:4" ht="20.100000000000001" customHeight="1" x14ac:dyDescent="0.35">
      <c r="A355" s="3">
        <f t="shared" si="5"/>
        <v>354</v>
      </c>
      <c r="B355" s="4" t="s">
        <v>345</v>
      </c>
      <c r="C355" s="4" t="s">
        <v>346</v>
      </c>
      <c r="D355" s="4" t="s">
        <v>353</v>
      </c>
    </row>
    <row r="356" spans="1:4" ht="20.100000000000001" customHeight="1" x14ac:dyDescent="0.35">
      <c r="A356" s="3">
        <f t="shared" si="5"/>
        <v>355</v>
      </c>
      <c r="B356" s="4" t="s">
        <v>345</v>
      </c>
      <c r="C356" s="4" t="s">
        <v>346</v>
      </c>
      <c r="D356" s="4" t="s">
        <v>354</v>
      </c>
    </row>
    <row r="357" spans="1:4" ht="20.100000000000001" customHeight="1" x14ac:dyDescent="0.35">
      <c r="A357" s="3">
        <f t="shared" si="5"/>
        <v>356</v>
      </c>
      <c r="B357" s="4" t="s">
        <v>345</v>
      </c>
      <c r="C357" s="4" t="s">
        <v>346</v>
      </c>
      <c r="D357" s="4" t="s">
        <v>355</v>
      </c>
    </row>
    <row r="358" spans="1:4" ht="20.100000000000001" customHeight="1" x14ac:dyDescent="0.35">
      <c r="A358" s="3">
        <f t="shared" si="5"/>
        <v>357</v>
      </c>
      <c r="B358" s="4" t="s">
        <v>345</v>
      </c>
      <c r="C358" s="4" t="s">
        <v>346</v>
      </c>
      <c r="D358" s="4" t="s">
        <v>356</v>
      </c>
    </row>
    <row r="359" spans="1:4" ht="20.100000000000001" customHeight="1" x14ac:dyDescent="0.35">
      <c r="A359" s="3">
        <f t="shared" si="5"/>
        <v>358</v>
      </c>
      <c r="B359" s="4" t="s">
        <v>345</v>
      </c>
      <c r="C359" s="4" t="s">
        <v>346</v>
      </c>
      <c r="D359" s="4" t="s">
        <v>357</v>
      </c>
    </row>
    <row r="360" spans="1:4" ht="20.100000000000001" customHeight="1" x14ac:dyDescent="0.35">
      <c r="A360" s="3">
        <f t="shared" si="5"/>
        <v>359</v>
      </c>
      <c r="B360" s="4" t="s">
        <v>345</v>
      </c>
      <c r="C360" s="4" t="s">
        <v>346</v>
      </c>
      <c r="D360" s="4" t="s">
        <v>358</v>
      </c>
    </row>
    <row r="361" spans="1:4" ht="20.100000000000001" customHeight="1" x14ac:dyDescent="0.35">
      <c r="A361" s="3">
        <f t="shared" si="5"/>
        <v>360</v>
      </c>
      <c r="B361" s="4" t="s">
        <v>345</v>
      </c>
      <c r="C361" s="4" t="s">
        <v>346</v>
      </c>
      <c r="D361" s="4" t="s">
        <v>359</v>
      </c>
    </row>
    <row r="362" spans="1:4" ht="20.100000000000001" customHeight="1" x14ac:dyDescent="0.35">
      <c r="A362" s="3">
        <f t="shared" si="5"/>
        <v>361</v>
      </c>
      <c r="B362" s="4" t="s">
        <v>345</v>
      </c>
      <c r="C362" s="4" t="s">
        <v>346</v>
      </c>
      <c r="D362" s="4" t="s">
        <v>360</v>
      </c>
    </row>
    <row r="363" spans="1:4" ht="20.100000000000001" customHeight="1" x14ac:dyDescent="0.35">
      <c r="A363" s="3">
        <f t="shared" si="5"/>
        <v>362</v>
      </c>
      <c r="B363" s="4" t="s">
        <v>345</v>
      </c>
      <c r="C363" s="4" t="s">
        <v>346</v>
      </c>
      <c r="D363" s="4" t="s">
        <v>412</v>
      </c>
    </row>
    <row r="364" spans="1:4" ht="20.100000000000001" customHeight="1" x14ac:dyDescent="0.35">
      <c r="A364" s="3">
        <f t="shared" si="5"/>
        <v>363</v>
      </c>
      <c r="B364" s="4" t="s">
        <v>345</v>
      </c>
      <c r="C364" s="4" t="s">
        <v>346</v>
      </c>
      <c r="D364" s="4" t="s">
        <v>361</v>
      </c>
    </row>
    <row r="365" spans="1:4" ht="20.100000000000001" customHeight="1" x14ac:dyDescent="0.35">
      <c r="A365" s="3">
        <f t="shared" si="5"/>
        <v>364</v>
      </c>
      <c r="B365" s="4" t="s">
        <v>345</v>
      </c>
      <c r="C365" s="4" t="s">
        <v>346</v>
      </c>
      <c r="D365" s="4" t="s">
        <v>413</v>
      </c>
    </row>
    <row r="366" spans="1:4" ht="20.100000000000001" customHeight="1" x14ac:dyDescent="0.35">
      <c r="A366" s="3">
        <f t="shared" si="5"/>
        <v>365</v>
      </c>
      <c r="B366" s="4" t="s">
        <v>345</v>
      </c>
      <c r="C366" s="4" t="s">
        <v>346</v>
      </c>
      <c r="D366" s="4" t="s">
        <v>362</v>
      </c>
    </row>
    <row r="367" spans="1:4" ht="20.100000000000001" customHeight="1" x14ac:dyDescent="0.35">
      <c r="A367" s="3">
        <f t="shared" si="5"/>
        <v>366</v>
      </c>
      <c r="B367" s="4" t="s">
        <v>345</v>
      </c>
      <c r="C367" s="4" t="s">
        <v>346</v>
      </c>
      <c r="D367" s="4" t="s">
        <v>363</v>
      </c>
    </row>
    <row r="368" spans="1:4" ht="20.100000000000001" customHeight="1" x14ac:dyDescent="0.35">
      <c r="A368" s="3">
        <f t="shared" si="5"/>
        <v>367</v>
      </c>
      <c r="B368" s="4" t="s">
        <v>345</v>
      </c>
      <c r="C368" s="4" t="s">
        <v>346</v>
      </c>
      <c r="D368" s="4" t="s">
        <v>364</v>
      </c>
    </row>
    <row r="369" spans="1:4" ht="20.100000000000001" customHeight="1" x14ac:dyDescent="0.35">
      <c r="A369" s="3">
        <f t="shared" si="5"/>
        <v>368</v>
      </c>
      <c r="B369" s="4" t="s">
        <v>345</v>
      </c>
      <c r="C369" s="4" t="s">
        <v>346</v>
      </c>
      <c r="D369" s="4" t="s">
        <v>365</v>
      </c>
    </row>
    <row r="370" spans="1:4" ht="20.100000000000001" customHeight="1" x14ac:dyDescent="0.35">
      <c r="A370" s="3">
        <f t="shared" si="5"/>
        <v>369</v>
      </c>
      <c r="B370" s="4" t="s">
        <v>345</v>
      </c>
      <c r="C370" s="4" t="s">
        <v>346</v>
      </c>
      <c r="D370" s="4" t="s">
        <v>366</v>
      </c>
    </row>
    <row r="371" spans="1:4" ht="20.100000000000001" customHeight="1" x14ac:dyDescent="0.35">
      <c r="A371" s="3">
        <f t="shared" si="5"/>
        <v>370</v>
      </c>
      <c r="B371" s="4" t="s">
        <v>345</v>
      </c>
      <c r="C371" s="4" t="s">
        <v>346</v>
      </c>
      <c r="D371" s="4" t="s">
        <v>367</v>
      </c>
    </row>
    <row r="372" spans="1:4" ht="20.100000000000001" customHeight="1" x14ac:dyDescent="0.35">
      <c r="A372" s="3">
        <f t="shared" si="5"/>
        <v>371</v>
      </c>
      <c r="B372" s="4" t="s">
        <v>345</v>
      </c>
      <c r="C372" s="4" t="s">
        <v>346</v>
      </c>
      <c r="D372" s="4" t="s">
        <v>368</v>
      </c>
    </row>
    <row r="373" spans="1:4" ht="20.100000000000001" customHeight="1" x14ac:dyDescent="0.35">
      <c r="A373" s="3">
        <f t="shared" si="5"/>
        <v>372</v>
      </c>
      <c r="B373" s="4" t="s">
        <v>345</v>
      </c>
      <c r="C373" s="4" t="s">
        <v>369</v>
      </c>
      <c r="D373" s="4" t="s">
        <v>370</v>
      </c>
    </row>
    <row r="374" spans="1:4" ht="20.100000000000001" customHeight="1" x14ac:dyDescent="0.35">
      <c r="A374" s="3">
        <f t="shared" si="5"/>
        <v>373</v>
      </c>
      <c r="B374" s="4" t="s">
        <v>345</v>
      </c>
      <c r="C374" s="4" t="s">
        <v>369</v>
      </c>
      <c r="D374" s="4" t="s">
        <v>448</v>
      </c>
    </row>
    <row r="375" spans="1:4" ht="20.100000000000001" customHeight="1" x14ac:dyDescent="0.35">
      <c r="A375" s="3">
        <f t="shared" si="5"/>
        <v>374</v>
      </c>
      <c r="B375" s="4" t="s">
        <v>345</v>
      </c>
      <c r="C375" s="4" t="s">
        <v>369</v>
      </c>
      <c r="D375" s="4" t="s">
        <v>371</v>
      </c>
    </row>
    <row r="376" spans="1:4" ht="20.100000000000001" customHeight="1" x14ac:dyDescent="0.35">
      <c r="A376" s="3">
        <f t="shared" si="5"/>
        <v>375</v>
      </c>
      <c r="B376" s="4" t="s">
        <v>345</v>
      </c>
      <c r="C376" s="4" t="s">
        <v>369</v>
      </c>
      <c r="D376" s="4" t="s">
        <v>449</v>
      </c>
    </row>
    <row r="377" spans="1:4" ht="20.100000000000001" customHeight="1" x14ac:dyDescent="0.35">
      <c r="A377" s="3">
        <f t="shared" si="5"/>
        <v>376</v>
      </c>
      <c r="B377" s="4" t="s">
        <v>345</v>
      </c>
      <c r="C377" s="4" t="s">
        <v>369</v>
      </c>
      <c r="D377" s="4" t="s">
        <v>372</v>
      </c>
    </row>
    <row r="378" spans="1:4" ht="20.100000000000001" customHeight="1" x14ac:dyDescent="0.35">
      <c r="A378" s="3">
        <f t="shared" si="5"/>
        <v>377</v>
      </c>
      <c r="B378" s="4" t="s">
        <v>345</v>
      </c>
      <c r="C378" s="4" t="s">
        <v>369</v>
      </c>
      <c r="D378" s="4" t="s">
        <v>450</v>
      </c>
    </row>
    <row r="379" spans="1:4" ht="20.100000000000001" customHeight="1" x14ac:dyDescent="0.35">
      <c r="A379" s="3">
        <f t="shared" si="5"/>
        <v>378</v>
      </c>
      <c r="B379" s="4" t="s">
        <v>345</v>
      </c>
      <c r="C379" s="4" t="s">
        <v>369</v>
      </c>
      <c r="D379" s="4" t="s">
        <v>373</v>
      </c>
    </row>
    <row r="380" spans="1:4" ht="20.100000000000001" customHeight="1" x14ac:dyDescent="0.35">
      <c r="A380" s="3">
        <f t="shared" si="5"/>
        <v>379</v>
      </c>
      <c r="B380" s="4" t="s">
        <v>345</v>
      </c>
      <c r="C380" s="4" t="s">
        <v>369</v>
      </c>
      <c r="D380" s="4" t="s">
        <v>374</v>
      </c>
    </row>
    <row r="381" spans="1:4" ht="20.100000000000001" customHeight="1" x14ac:dyDescent="0.35">
      <c r="A381" s="3">
        <f t="shared" ref="A381:A396" si="6">ROW()-1</f>
        <v>380</v>
      </c>
      <c r="B381" s="4" t="s">
        <v>345</v>
      </c>
      <c r="C381" s="4" t="s">
        <v>369</v>
      </c>
      <c r="D381" s="4" t="s">
        <v>375</v>
      </c>
    </row>
    <row r="382" spans="1:4" ht="20.100000000000001" customHeight="1" x14ac:dyDescent="0.35">
      <c r="A382" s="3">
        <f t="shared" si="6"/>
        <v>381</v>
      </c>
      <c r="B382" s="4" t="s">
        <v>345</v>
      </c>
      <c r="C382" s="4" t="s">
        <v>369</v>
      </c>
      <c r="D382" s="4" t="s">
        <v>451</v>
      </c>
    </row>
    <row r="383" spans="1:4" ht="20.100000000000001" customHeight="1" x14ac:dyDescent="0.35">
      <c r="A383" s="3">
        <f t="shared" si="6"/>
        <v>382</v>
      </c>
      <c r="B383" s="4" t="s">
        <v>345</v>
      </c>
      <c r="C383" s="4" t="s">
        <v>369</v>
      </c>
      <c r="D383" s="4" t="s">
        <v>376</v>
      </c>
    </row>
    <row r="384" spans="1:4" ht="20.100000000000001" customHeight="1" x14ac:dyDescent="0.35">
      <c r="A384" s="3">
        <f t="shared" si="6"/>
        <v>383</v>
      </c>
      <c r="B384" s="4" t="s">
        <v>345</v>
      </c>
      <c r="C384" s="4" t="s">
        <v>369</v>
      </c>
      <c r="D384" s="4" t="s">
        <v>377</v>
      </c>
    </row>
    <row r="385" spans="1:4" ht="20.100000000000001" customHeight="1" x14ac:dyDescent="0.35">
      <c r="A385" s="3">
        <f t="shared" si="6"/>
        <v>384</v>
      </c>
      <c r="B385" s="4" t="s">
        <v>345</v>
      </c>
      <c r="C385" s="4" t="s">
        <v>369</v>
      </c>
      <c r="D385" s="4" t="s">
        <v>452</v>
      </c>
    </row>
    <row r="386" spans="1:4" ht="20.100000000000001" customHeight="1" x14ac:dyDescent="0.35">
      <c r="A386" s="3">
        <f t="shared" si="6"/>
        <v>385</v>
      </c>
      <c r="B386" s="4" t="s">
        <v>345</v>
      </c>
      <c r="C386" s="4" t="s">
        <v>369</v>
      </c>
      <c r="D386" s="4" t="s">
        <v>378</v>
      </c>
    </row>
    <row r="387" spans="1:4" ht="20.100000000000001" customHeight="1" x14ac:dyDescent="0.35">
      <c r="A387" s="3">
        <f t="shared" si="6"/>
        <v>386</v>
      </c>
      <c r="B387" s="4" t="s">
        <v>345</v>
      </c>
      <c r="C387" s="4" t="s">
        <v>379</v>
      </c>
      <c r="D387" s="4" t="s">
        <v>453</v>
      </c>
    </row>
    <row r="388" spans="1:4" ht="20.100000000000001" customHeight="1" x14ac:dyDescent="0.35">
      <c r="A388" s="3">
        <f t="shared" si="6"/>
        <v>387</v>
      </c>
      <c r="B388" s="4" t="s">
        <v>345</v>
      </c>
      <c r="C388" s="4" t="s">
        <v>369</v>
      </c>
      <c r="D388" s="4" t="s">
        <v>380</v>
      </c>
    </row>
    <row r="389" spans="1:4" ht="20.100000000000001" customHeight="1" x14ac:dyDescent="0.35">
      <c r="A389" s="3">
        <f t="shared" si="6"/>
        <v>388</v>
      </c>
      <c r="B389" s="4" t="s">
        <v>345</v>
      </c>
      <c r="C389" s="4" t="s">
        <v>369</v>
      </c>
      <c r="D389" s="4" t="s">
        <v>454</v>
      </c>
    </row>
    <row r="390" spans="1:4" ht="20.100000000000001" customHeight="1" x14ac:dyDescent="0.35">
      <c r="A390" s="3">
        <f t="shared" si="6"/>
        <v>389</v>
      </c>
      <c r="B390" s="4" t="s">
        <v>345</v>
      </c>
      <c r="C390" s="4" t="s">
        <v>369</v>
      </c>
      <c r="D390" s="4" t="s">
        <v>381</v>
      </c>
    </row>
    <row r="391" spans="1:4" ht="20.100000000000001" customHeight="1" x14ac:dyDescent="0.35">
      <c r="A391" s="3">
        <f t="shared" si="6"/>
        <v>390</v>
      </c>
      <c r="B391" s="4" t="s">
        <v>345</v>
      </c>
      <c r="C391" s="4" t="s">
        <v>369</v>
      </c>
      <c r="D391" s="4" t="s">
        <v>382</v>
      </c>
    </row>
    <row r="392" spans="1:4" ht="20.100000000000001" customHeight="1" x14ac:dyDescent="0.35">
      <c r="A392" s="3">
        <f t="shared" si="6"/>
        <v>391</v>
      </c>
      <c r="B392" s="4" t="s">
        <v>345</v>
      </c>
      <c r="C392" s="4" t="s">
        <v>383</v>
      </c>
      <c r="D392" s="4" t="s">
        <v>384</v>
      </c>
    </row>
    <row r="393" spans="1:4" ht="20.100000000000001" customHeight="1" x14ac:dyDescent="0.35">
      <c r="A393" s="3">
        <f t="shared" si="6"/>
        <v>392</v>
      </c>
      <c r="B393" s="4" t="s">
        <v>345</v>
      </c>
      <c r="C393" s="4" t="s">
        <v>383</v>
      </c>
      <c r="D393" s="4" t="s">
        <v>385</v>
      </c>
    </row>
    <row r="394" spans="1:4" ht="20.100000000000001" customHeight="1" x14ac:dyDescent="0.35">
      <c r="A394" s="3">
        <f t="shared" si="6"/>
        <v>393</v>
      </c>
      <c r="B394" s="4" t="s">
        <v>345</v>
      </c>
      <c r="C394" s="4" t="s">
        <v>383</v>
      </c>
      <c r="D394" s="4" t="s">
        <v>386</v>
      </c>
    </row>
    <row r="395" spans="1:4" ht="20.100000000000001" customHeight="1" x14ac:dyDescent="0.35">
      <c r="A395" s="3">
        <f t="shared" si="6"/>
        <v>394</v>
      </c>
      <c r="B395" s="4" t="s">
        <v>345</v>
      </c>
      <c r="C395" s="4" t="s">
        <v>383</v>
      </c>
      <c r="D395" s="4" t="s">
        <v>387</v>
      </c>
    </row>
    <row r="396" spans="1:4" ht="20.100000000000001" customHeight="1" x14ac:dyDescent="0.35">
      <c r="A396" s="3">
        <f t="shared" si="6"/>
        <v>395</v>
      </c>
      <c r="B396" s="4" t="s">
        <v>345</v>
      </c>
      <c r="C396" s="4" t="s">
        <v>383</v>
      </c>
      <c r="D396" s="4" t="s">
        <v>388</v>
      </c>
    </row>
    <row r="397" spans="1:4" ht="20.100000000000001" customHeight="1" x14ac:dyDescent="0.35">
      <c r="A397" s="7"/>
      <c r="B397" s="6"/>
      <c r="C397" s="6"/>
      <c r="D397" s="6"/>
    </row>
  </sheetData>
  <autoFilter ref="A1:E396" xr:uid="{74F3BBAC-2DC4-427D-BB44-53AD1CE3586C}"/>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442E-288C-4BFD-A372-C916C4D0804D}">
  <sheetPr>
    <outlinePr summaryBelow="0" summaryRight="0"/>
  </sheetPr>
  <dimension ref="A1:H424"/>
  <sheetViews>
    <sheetView workbookViewId="0">
      <selection activeCell="N11" sqref="N11"/>
    </sheetView>
  </sheetViews>
  <sheetFormatPr defaultColWidth="12.5703125" defaultRowHeight="15.75" customHeight="1" x14ac:dyDescent="0.35"/>
  <cols>
    <col min="1" max="1" width="2.140625" style="18" customWidth="1"/>
    <col min="2" max="2" width="20.140625" style="18" bestFit="1" customWidth="1"/>
    <col min="3" max="4" width="12.5703125" style="18"/>
    <col min="5" max="5" width="5.85546875" style="18" bestFit="1" customWidth="1"/>
    <col min="6" max="6" width="17.140625" style="13" customWidth="1"/>
    <col min="7" max="8" width="12.5703125" style="13"/>
    <col min="9" max="16384" width="12.5703125" style="18"/>
  </cols>
  <sheetData>
    <row r="1" spans="1:5" ht="16.5" x14ac:dyDescent="0.35">
      <c r="A1" s="10"/>
      <c r="B1" s="11" t="s">
        <v>458</v>
      </c>
      <c r="C1" s="11" t="s">
        <v>459</v>
      </c>
      <c r="D1" s="12" t="s">
        <v>460</v>
      </c>
      <c r="E1" s="13"/>
    </row>
    <row r="2" spans="1:5" ht="15" customHeight="1" x14ac:dyDescent="0.35">
      <c r="A2" s="10"/>
      <c r="B2" s="14" t="s">
        <v>496</v>
      </c>
      <c r="C2" s="14" t="s">
        <v>461</v>
      </c>
      <c r="D2" s="15" t="s">
        <v>462</v>
      </c>
      <c r="E2" s="17"/>
    </row>
    <row r="3" spans="1:5" ht="15" customHeight="1" x14ac:dyDescent="0.35">
      <c r="A3" s="10"/>
      <c r="B3" s="14" t="s">
        <v>497</v>
      </c>
      <c r="C3" s="14" t="s">
        <v>463</v>
      </c>
      <c r="D3" s="15" t="s">
        <v>464</v>
      </c>
      <c r="E3" s="13"/>
    </row>
    <row r="4" spans="1:5" ht="15" customHeight="1" x14ac:dyDescent="0.35">
      <c r="B4" s="14" t="s">
        <v>498</v>
      </c>
      <c r="C4" s="14" t="s">
        <v>465</v>
      </c>
      <c r="D4" s="15" t="s">
        <v>466</v>
      </c>
    </row>
    <row r="5" spans="1:5" ht="15" customHeight="1" x14ac:dyDescent="0.35">
      <c r="B5" s="19" t="s">
        <v>470</v>
      </c>
      <c r="C5" s="19"/>
      <c r="D5" s="15" t="s">
        <v>467</v>
      </c>
    </row>
    <row r="6" spans="1:5" ht="15" customHeight="1" x14ac:dyDescent="0.35">
      <c r="B6" s="14" t="s">
        <v>499</v>
      </c>
      <c r="C6" s="19"/>
      <c r="D6" s="15" t="s">
        <v>468</v>
      </c>
    </row>
    <row r="7" spans="1:5" ht="15" customHeight="1" x14ac:dyDescent="0.35">
      <c r="B7" s="14" t="s">
        <v>500</v>
      </c>
      <c r="C7" s="19"/>
      <c r="D7" s="15" t="s">
        <v>469</v>
      </c>
    </row>
    <row r="8" spans="1:5" ht="15" customHeight="1" x14ac:dyDescent="0.35">
      <c r="B8" s="19" t="s">
        <v>501</v>
      </c>
      <c r="C8" s="19"/>
      <c r="D8" s="20"/>
    </row>
    <row r="9" spans="1:5" ht="15" customHeight="1" x14ac:dyDescent="0.35">
      <c r="B9" s="14" t="s">
        <v>473</v>
      </c>
      <c r="C9" s="19"/>
      <c r="D9" s="19"/>
    </row>
    <row r="10" spans="1:5" ht="15" customHeight="1" x14ac:dyDescent="0.35">
      <c r="B10" s="14" t="s">
        <v>474</v>
      </c>
      <c r="C10" s="19"/>
      <c r="D10" s="19"/>
    </row>
    <row r="11" spans="1:5" ht="15" customHeight="1" x14ac:dyDescent="0.35">
      <c r="B11" s="38" t="s">
        <v>471</v>
      </c>
      <c r="C11" s="19"/>
      <c r="D11" s="19"/>
    </row>
    <row r="12" spans="1:5" ht="15" customHeight="1" x14ac:dyDescent="0.35">
      <c r="B12" s="16" t="s">
        <v>472</v>
      </c>
      <c r="C12" s="19"/>
      <c r="D12" s="19"/>
    </row>
    <row r="13" spans="1:5" ht="16.5" x14ac:dyDescent="0.35">
      <c r="B13" s="16" t="s">
        <v>502</v>
      </c>
      <c r="C13" s="19"/>
      <c r="D13" s="19"/>
    </row>
    <row r="14" spans="1:5" ht="16.5" x14ac:dyDescent="0.35"/>
    <row r="15" spans="1:5" ht="16.5" x14ac:dyDescent="0.35"/>
    <row r="16" spans="1:5" ht="16.5" x14ac:dyDescent="0.35"/>
    <row r="17" ht="16.5" x14ac:dyDescent="0.35"/>
    <row r="18" ht="16.5" x14ac:dyDescent="0.35"/>
    <row r="19" ht="16.5" x14ac:dyDescent="0.35"/>
    <row r="20" ht="16.5" x14ac:dyDescent="0.35"/>
    <row r="21" ht="16.5" x14ac:dyDescent="0.35"/>
    <row r="22" ht="16.5" x14ac:dyDescent="0.35"/>
    <row r="23" ht="16.5" x14ac:dyDescent="0.35"/>
    <row r="24" ht="16.5" x14ac:dyDescent="0.35"/>
    <row r="25" ht="16.5" x14ac:dyDescent="0.35"/>
    <row r="26" ht="16.5" x14ac:dyDescent="0.35"/>
    <row r="27" ht="16.5" x14ac:dyDescent="0.35"/>
    <row r="28" ht="16.5" x14ac:dyDescent="0.35"/>
    <row r="29" ht="16.5" x14ac:dyDescent="0.35"/>
    <row r="30" ht="16.5" x14ac:dyDescent="0.35"/>
    <row r="31" ht="16.5" x14ac:dyDescent="0.35"/>
    <row r="32" ht="16.5" x14ac:dyDescent="0.35"/>
    <row r="33" ht="16.5" x14ac:dyDescent="0.35"/>
    <row r="34" ht="16.5" x14ac:dyDescent="0.35"/>
    <row r="35" ht="16.5" x14ac:dyDescent="0.35"/>
    <row r="36" ht="16.5" x14ac:dyDescent="0.35"/>
    <row r="37" ht="16.5" x14ac:dyDescent="0.35"/>
    <row r="38" ht="16.5" x14ac:dyDescent="0.35"/>
    <row r="39" ht="16.5" x14ac:dyDescent="0.35"/>
    <row r="40" ht="16.5" x14ac:dyDescent="0.35"/>
    <row r="41" ht="16.5" x14ac:dyDescent="0.35"/>
    <row r="42" ht="16.5" x14ac:dyDescent="0.35"/>
    <row r="43" ht="16.5" x14ac:dyDescent="0.35"/>
    <row r="44" ht="16.5" x14ac:dyDescent="0.35"/>
    <row r="45" ht="16.5" x14ac:dyDescent="0.35"/>
    <row r="46" ht="16.5" x14ac:dyDescent="0.35"/>
    <row r="47" ht="16.5" x14ac:dyDescent="0.35"/>
    <row r="48" ht="16.5" x14ac:dyDescent="0.35"/>
    <row r="49" ht="16.5" x14ac:dyDescent="0.35"/>
    <row r="50" ht="16.5" x14ac:dyDescent="0.35"/>
    <row r="51" ht="16.5" x14ac:dyDescent="0.35"/>
    <row r="52" ht="16.5" x14ac:dyDescent="0.35"/>
    <row r="53" ht="16.5" x14ac:dyDescent="0.35"/>
    <row r="54" ht="16.5" x14ac:dyDescent="0.35"/>
    <row r="55" ht="16.5" x14ac:dyDescent="0.35"/>
    <row r="56" ht="16.5" x14ac:dyDescent="0.35"/>
    <row r="57" ht="16.5" x14ac:dyDescent="0.35"/>
    <row r="58" ht="16.5" x14ac:dyDescent="0.35"/>
    <row r="59" ht="16.5" x14ac:dyDescent="0.35"/>
    <row r="60" ht="16.5" x14ac:dyDescent="0.35"/>
    <row r="61" ht="16.5" x14ac:dyDescent="0.35"/>
    <row r="62" ht="16.5" x14ac:dyDescent="0.35"/>
    <row r="63" ht="16.5" x14ac:dyDescent="0.35"/>
    <row r="64" ht="16.5" x14ac:dyDescent="0.35"/>
    <row r="65" ht="16.5" x14ac:dyDescent="0.35"/>
    <row r="66" ht="16.5" x14ac:dyDescent="0.35"/>
    <row r="67" ht="16.5" x14ac:dyDescent="0.35"/>
    <row r="68" ht="16.5" x14ac:dyDescent="0.35"/>
    <row r="69" ht="16.5" x14ac:dyDescent="0.35"/>
    <row r="70" ht="16.5" x14ac:dyDescent="0.35"/>
    <row r="71" ht="16.5" x14ac:dyDescent="0.35"/>
    <row r="72" ht="16.5" x14ac:dyDescent="0.35"/>
    <row r="73" ht="16.5" x14ac:dyDescent="0.35"/>
    <row r="74" ht="16.5" x14ac:dyDescent="0.35"/>
    <row r="75" ht="16.5" x14ac:dyDescent="0.35"/>
    <row r="76" ht="16.5" x14ac:dyDescent="0.35"/>
    <row r="77" ht="16.5" x14ac:dyDescent="0.35"/>
    <row r="78" ht="16.5" x14ac:dyDescent="0.35"/>
    <row r="79" ht="16.5" x14ac:dyDescent="0.35"/>
    <row r="80" ht="16.5" x14ac:dyDescent="0.35"/>
    <row r="81" ht="16.5" x14ac:dyDescent="0.35"/>
    <row r="82" ht="16.5" x14ac:dyDescent="0.35"/>
    <row r="83" ht="16.5" x14ac:dyDescent="0.35"/>
    <row r="84" ht="16.5" x14ac:dyDescent="0.35"/>
    <row r="85" ht="16.5" x14ac:dyDescent="0.35"/>
    <row r="86" ht="16.5" x14ac:dyDescent="0.35"/>
    <row r="87" ht="16.5" x14ac:dyDescent="0.35"/>
    <row r="88" ht="16.5" x14ac:dyDescent="0.35"/>
    <row r="89" ht="16.5" x14ac:dyDescent="0.35"/>
    <row r="90" ht="16.5" x14ac:dyDescent="0.35"/>
    <row r="91" ht="16.5" x14ac:dyDescent="0.35"/>
    <row r="92" ht="16.5" x14ac:dyDescent="0.35"/>
    <row r="93" ht="16.5" x14ac:dyDescent="0.35"/>
    <row r="94" ht="16.5" x14ac:dyDescent="0.35"/>
    <row r="95" ht="16.5" x14ac:dyDescent="0.35"/>
    <row r="96" ht="16.5" x14ac:dyDescent="0.35"/>
    <row r="97" ht="16.5" x14ac:dyDescent="0.35"/>
    <row r="98" ht="16.5" x14ac:dyDescent="0.35"/>
    <row r="99" ht="16.5" x14ac:dyDescent="0.35"/>
    <row r="100" ht="16.5" x14ac:dyDescent="0.35"/>
    <row r="101" ht="16.5" x14ac:dyDescent="0.35"/>
    <row r="102" ht="16.5" x14ac:dyDescent="0.35"/>
    <row r="103" ht="16.5" x14ac:dyDescent="0.35"/>
    <row r="104" ht="16.5" x14ac:dyDescent="0.35"/>
    <row r="105" ht="16.5" x14ac:dyDescent="0.35"/>
    <row r="106" ht="16.5" x14ac:dyDescent="0.35"/>
    <row r="107" ht="16.5" x14ac:dyDescent="0.35"/>
    <row r="108" ht="16.5" x14ac:dyDescent="0.35"/>
    <row r="109" ht="16.5" x14ac:dyDescent="0.35"/>
    <row r="110" ht="16.5" x14ac:dyDescent="0.35"/>
    <row r="111" ht="16.5" x14ac:dyDescent="0.35"/>
    <row r="112" ht="16.5" x14ac:dyDescent="0.35"/>
    <row r="113" ht="16.5" x14ac:dyDescent="0.35"/>
    <row r="114" ht="16.5" x14ac:dyDescent="0.35"/>
    <row r="115" ht="16.5" x14ac:dyDescent="0.35"/>
    <row r="116" ht="16.5" x14ac:dyDescent="0.35"/>
    <row r="117" ht="16.5" x14ac:dyDescent="0.35"/>
    <row r="118" ht="16.5" x14ac:dyDescent="0.35"/>
    <row r="119" ht="16.5" x14ac:dyDescent="0.35"/>
    <row r="120" ht="16.5" x14ac:dyDescent="0.35"/>
    <row r="121" ht="16.5" x14ac:dyDescent="0.35"/>
    <row r="122" ht="16.5" x14ac:dyDescent="0.35"/>
    <row r="123" ht="16.5" x14ac:dyDescent="0.35"/>
    <row r="124" ht="16.5" x14ac:dyDescent="0.35"/>
    <row r="125" ht="16.5" x14ac:dyDescent="0.35"/>
    <row r="126" ht="16.5" x14ac:dyDescent="0.35"/>
    <row r="127" ht="16.5" x14ac:dyDescent="0.35"/>
    <row r="128" ht="16.5" x14ac:dyDescent="0.35"/>
    <row r="129" ht="16.5" x14ac:dyDescent="0.35"/>
    <row r="130" ht="16.5" x14ac:dyDescent="0.35"/>
    <row r="131" ht="16.5" x14ac:dyDescent="0.35"/>
    <row r="132" ht="16.5" x14ac:dyDescent="0.35"/>
    <row r="133" ht="16.5" x14ac:dyDescent="0.35"/>
    <row r="134" ht="16.5" x14ac:dyDescent="0.35"/>
    <row r="135" ht="16.5" x14ac:dyDescent="0.35"/>
    <row r="136" ht="16.5" x14ac:dyDescent="0.35"/>
    <row r="137" ht="16.5" x14ac:dyDescent="0.35"/>
    <row r="138" ht="16.5" x14ac:dyDescent="0.35"/>
    <row r="139" ht="16.5" x14ac:dyDescent="0.35"/>
    <row r="140" ht="16.5" x14ac:dyDescent="0.35"/>
    <row r="141" ht="16.5" x14ac:dyDescent="0.35"/>
    <row r="142" ht="16.5" x14ac:dyDescent="0.35"/>
    <row r="143" ht="16.5" x14ac:dyDescent="0.35"/>
    <row r="144" ht="16.5" x14ac:dyDescent="0.35"/>
    <row r="145" ht="16.5" x14ac:dyDescent="0.35"/>
    <row r="146" ht="16.5" x14ac:dyDescent="0.35"/>
    <row r="147" ht="16.5" x14ac:dyDescent="0.35"/>
    <row r="148" ht="16.5" x14ac:dyDescent="0.35"/>
    <row r="149" ht="16.5" x14ac:dyDescent="0.35"/>
    <row r="150" ht="16.5" x14ac:dyDescent="0.35"/>
    <row r="151" ht="16.5" x14ac:dyDescent="0.35"/>
    <row r="152" ht="16.5" x14ac:dyDescent="0.35"/>
    <row r="153" ht="16.5" x14ac:dyDescent="0.35"/>
    <row r="154" ht="16.5" x14ac:dyDescent="0.35"/>
    <row r="155" ht="16.5" x14ac:dyDescent="0.35"/>
    <row r="156" ht="16.5" x14ac:dyDescent="0.35"/>
    <row r="157" ht="16.5" x14ac:dyDescent="0.35"/>
    <row r="158" ht="16.5" x14ac:dyDescent="0.35"/>
    <row r="159" ht="16.5" x14ac:dyDescent="0.35"/>
    <row r="160" ht="16.5" x14ac:dyDescent="0.35"/>
    <row r="161" ht="16.5" x14ac:dyDescent="0.35"/>
    <row r="162" ht="16.5" x14ac:dyDescent="0.35"/>
    <row r="163" ht="16.5" x14ac:dyDescent="0.35"/>
    <row r="164" ht="16.5" x14ac:dyDescent="0.35"/>
    <row r="165" ht="16.5" x14ac:dyDescent="0.35"/>
    <row r="166" ht="16.5" x14ac:dyDescent="0.35"/>
    <row r="167" ht="16.5" x14ac:dyDescent="0.35"/>
    <row r="168" ht="16.5" x14ac:dyDescent="0.35"/>
    <row r="169" ht="16.5" x14ac:dyDescent="0.35"/>
    <row r="170" ht="16.5" x14ac:dyDescent="0.35"/>
    <row r="171" ht="16.5" x14ac:dyDescent="0.35"/>
    <row r="172" ht="16.5" x14ac:dyDescent="0.35"/>
    <row r="173" ht="16.5" x14ac:dyDescent="0.35"/>
    <row r="174" ht="16.5" x14ac:dyDescent="0.35"/>
    <row r="175" ht="16.5" x14ac:dyDescent="0.35"/>
    <row r="176" ht="16.5" x14ac:dyDescent="0.35"/>
    <row r="177" ht="16.5" x14ac:dyDescent="0.35"/>
    <row r="178" ht="16.5" x14ac:dyDescent="0.35"/>
    <row r="179" ht="16.5" x14ac:dyDescent="0.35"/>
    <row r="180" ht="16.5" x14ac:dyDescent="0.35"/>
    <row r="181" ht="16.5" x14ac:dyDescent="0.35"/>
    <row r="182" ht="16.5" x14ac:dyDescent="0.35"/>
    <row r="183" ht="16.5" x14ac:dyDescent="0.35"/>
    <row r="184" ht="16.5" x14ac:dyDescent="0.35"/>
    <row r="185" ht="16.5" x14ac:dyDescent="0.35"/>
    <row r="186" ht="16.5" x14ac:dyDescent="0.35"/>
    <row r="187" ht="16.5" x14ac:dyDescent="0.35"/>
    <row r="188" ht="16.5" x14ac:dyDescent="0.35"/>
    <row r="189" ht="16.5" x14ac:dyDescent="0.35"/>
    <row r="190" ht="16.5" x14ac:dyDescent="0.35"/>
    <row r="191" ht="16.5" x14ac:dyDescent="0.35"/>
    <row r="192" ht="16.5" x14ac:dyDescent="0.35"/>
    <row r="193" ht="16.5" x14ac:dyDescent="0.35"/>
    <row r="194" ht="16.5" x14ac:dyDescent="0.35"/>
    <row r="195" ht="16.5" x14ac:dyDescent="0.35"/>
    <row r="196" ht="16.5" x14ac:dyDescent="0.35"/>
    <row r="197" ht="16.5" x14ac:dyDescent="0.35"/>
    <row r="198" ht="16.5" x14ac:dyDescent="0.35"/>
    <row r="199" ht="16.5" x14ac:dyDescent="0.35"/>
    <row r="200" ht="16.5" x14ac:dyDescent="0.35"/>
    <row r="201" ht="16.5" x14ac:dyDescent="0.35"/>
    <row r="202" ht="16.5" x14ac:dyDescent="0.35"/>
    <row r="203" ht="16.5" x14ac:dyDescent="0.35"/>
    <row r="204" ht="16.5" x14ac:dyDescent="0.35"/>
    <row r="205" ht="16.5" x14ac:dyDescent="0.35"/>
    <row r="206" ht="16.5" x14ac:dyDescent="0.35"/>
    <row r="207" ht="16.5" x14ac:dyDescent="0.35"/>
    <row r="208" ht="16.5" x14ac:dyDescent="0.35"/>
    <row r="209" ht="16.5" x14ac:dyDescent="0.35"/>
    <row r="210" ht="16.5" x14ac:dyDescent="0.35"/>
    <row r="211" ht="16.5" x14ac:dyDescent="0.35"/>
    <row r="212" ht="16.5" x14ac:dyDescent="0.35"/>
    <row r="213" ht="16.5" x14ac:dyDescent="0.35"/>
    <row r="214" ht="16.5" x14ac:dyDescent="0.35"/>
    <row r="215" ht="16.5" x14ac:dyDescent="0.35"/>
    <row r="216" ht="16.5" x14ac:dyDescent="0.35"/>
    <row r="217" ht="16.5" x14ac:dyDescent="0.35"/>
    <row r="218" ht="16.5" x14ac:dyDescent="0.35"/>
    <row r="219" ht="16.5" x14ac:dyDescent="0.35"/>
    <row r="220" ht="16.5" x14ac:dyDescent="0.35"/>
    <row r="221" ht="16.5" x14ac:dyDescent="0.35"/>
    <row r="222" ht="16.5" x14ac:dyDescent="0.35"/>
    <row r="223" ht="16.5" x14ac:dyDescent="0.35"/>
    <row r="224" ht="16.5" x14ac:dyDescent="0.35"/>
    <row r="225" ht="16.5" x14ac:dyDescent="0.35"/>
    <row r="226" ht="16.5" x14ac:dyDescent="0.35"/>
    <row r="227" ht="16.5" x14ac:dyDescent="0.35"/>
    <row r="228" ht="16.5" x14ac:dyDescent="0.35"/>
    <row r="229" ht="16.5" x14ac:dyDescent="0.35"/>
    <row r="230" ht="16.5" x14ac:dyDescent="0.35"/>
    <row r="231" ht="16.5" x14ac:dyDescent="0.35"/>
    <row r="232" ht="16.5" x14ac:dyDescent="0.35"/>
    <row r="233" ht="16.5" x14ac:dyDescent="0.35"/>
    <row r="234" ht="16.5" x14ac:dyDescent="0.35"/>
    <row r="235" ht="16.5" x14ac:dyDescent="0.35"/>
    <row r="236" ht="16.5" x14ac:dyDescent="0.35"/>
    <row r="237" ht="16.5" x14ac:dyDescent="0.35"/>
    <row r="238" ht="16.5" x14ac:dyDescent="0.35"/>
    <row r="239" ht="16.5" x14ac:dyDescent="0.35"/>
    <row r="240" ht="16.5" x14ac:dyDescent="0.35"/>
    <row r="241" ht="16.5" x14ac:dyDescent="0.35"/>
    <row r="242" ht="16.5" x14ac:dyDescent="0.35"/>
    <row r="243" ht="16.5" x14ac:dyDescent="0.35"/>
    <row r="244" ht="16.5" x14ac:dyDescent="0.35"/>
    <row r="245" ht="16.5" x14ac:dyDescent="0.35"/>
    <row r="246" ht="16.5" x14ac:dyDescent="0.35"/>
    <row r="247" ht="16.5" x14ac:dyDescent="0.35"/>
    <row r="248" ht="16.5" x14ac:dyDescent="0.35"/>
    <row r="249" ht="16.5" x14ac:dyDescent="0.35"/>
    <row r="250" ht="16.5" x14ac:dyDescent="0.35"/>
    <row r="251" ht="16.5" x14ac:dyDescent="0.35"/>
    <row r="252" ht="16.5" x14ac:dyDescent="0.35"/>
    <row r="253" ht="16.5" x14ac:dyDescent="0.35"/>
    <row r="254" ht="16.5" x14ac:dyDescent="0.35"/>
    <row r="255" ht="16.5" x14ac:dyDescent="0.35"/>
    <row r="256" ht="16.5" x14ac:dyDescent="0.35"/>
    <row r="257" ht="16.5" x14ac:dyDescent="0.35"/>
    <row r="258" ht="16.5" x14ac:dyDescent="0.35"/>
    <row r="259" ht="16.5" x14ac:dyDescent="0.35"/>
    <row r="260" ht="16.5" x14ac:dyDescent="0.35"/>
    <row r="261" ht="16.5" x14ac:dyDescent="0.35"/>
    <row r="262" ht="16.5" x14ac:dyDescent="0.35"/>
    <row r="263" ht="16.5" x14ac:dyDescent="0.35"/>
    <row r="264" ht="16.5" x14ac:dyDescent="0.35"/>
    <row r="265" ht="16.5" x14ac:dyDescent="0.35"/>
    <row r="266" ht="16.5" x14ac:dyDescent="0.35"/>
    <row r="267" ht="16.5" x14ac:dyDescent="0.35"/>
    <row r="268" ht="16.5" x14ac:dyDescent="0.35"/>
    <row r="269" ht="16.5" x14ac:dyDescent="0.35"/>
    <row r="270" ht="16.5" x14ac:dyDescent="0.35"/>
    <row r="271" ht="16.5" x14ac:dyDescent="0.35"/>
    <row r="272" ht="16.5" x14ac:dyDescent="0.35"/>
    <row r="273" ht="16.5" x14ac:dyDescent="0.35"/>
    <row r="274" ht="16.5" x14ac:dyDescent="0.35"/>
    <row r="275" ht="16.5" x14ac:dyDescent="0.35"/>
    <row r="276" ht="16.5" x14ac:dyDescent="0.35"/>
    <row r="277" ht="16.5" x14ac:dyDescent="0.35"/>
    <row r="278" ht="16.5" x14ac:dyDescent="0.35"/>
    <row r="279" ht="16.5" x14ac:dyDescent="0.35"/>
    <row r="280" ht="16.5" x14ac:dyDescent="0.35"/>
    <row r="281" ht="16.5" x14ac:dyDescent="0.35"/>
    <row r="282" ht="16.5" x14ac:dyDescent="0.35"/>
    <row r="283" ht="16.5" x14ac:dyDescent="0.35"/>
    <row r="284" ht="16.5" x14ac:dyDescent="0.35"/>
    <row r="285" ht="16.5" x14ac:dyDescent="0.35"/>
    <row r="286" ht="16.5" x14ac:dyDescent="0.35"/>
    <row r="287" ht="16.5" x14ac:dyDescent="0.35"/>
    <row r="288" ht="16.5" x14ac:dyDescent="0.35"/>
    <row r="289" ht="16.5" x14ac:dyDescent="0.35"/>
    <row r="290" ht="16.5" x14ac:dyDescent="0.35"/>
    <row r="291" ht="16.5" x14ac:dyDescent="0.35"/>
    <row r="292" ht="16.5" x14ac:dyDescent="0.35"/>
    <row r="293" ht="16.5" x14ac:dyDescent="0.35"/>
    <row r="294" ht="16.5" x14ac:dyDescent="0.35"/>
    <row r="295" ht="16.5" x14ac:dyDescent="0.35"/>
    <row r="296" ht="16.5" x14ac:dyDescent="0.35"/>
    <row r="297" ht="16.5" x14ac:dyDescent="0.35"/>
    <row r="298" ht="16.5" x14ac:dyDescent="0.35"/>
    <row r="299" ht="16.5" x14ac:dyDescent="0.35"/>
    <row r="300" ht="16.5" x14ac:dyDescent="0.35"/>
    <row r="301" ht="16.5" x14ac:dyDescent="0.35"/>
    <row r="302" ht="16.5" x14ac:dyDescent="0.35"/>
    <row r="303" ht="16.5" x14ac:dyDescent="0.35"/>
    <row r="304" ht="16.5" x14ac:dyDescent="0.35"/>
    <row r="305" ht="16.5" x14ac:dyDescent="0.35"/>
    <row r="306" ht="16.5" x14ac:dyDescent="0.35"/>
    <row r="307" ht="16.5" x14ac:dyDescent="0.35"/>
    <row r="308" ht="16.5" x14ac:dyDescent="0.35"/>
    <row r="309" ht="16.5" x14ac:dyDescent="0.35"/>
    <row r="310" ht="16.5" x14ac:dyDescent="0.35"/>
    <row r="311" ht="16.5" x14ac:dyDescent="0.35"/>
    <row r="312" ht="16.5" x14ac:dyDescent="0.35"/>
    <row r="313" ht="16.5" x14ac:dyDescent="0.35"/>
    <row r="314" ht="16.5" x14ac:dyDescent="0.35"/>
    <row r="315" ht="16.5" x14ac:dyDescent="0.35"/>
    <row r="316" ht="16.5" x14ac:dyDescent="0.35"/>
    <row r="317" ht="16.5" x14ac:dyDescent="0.35"/>
    <row r="318" ht="16.5" x14ac:dyDescent="0.35"/>
    <row r="319" ht="16.5" x14ac:dyDescent="0.35"/>
    <row r="320" ht="16.5" x14ac:dyDescent="0.35"/>
    <row r="321" ht="16.5" x14ac:dyDescent="0.35"/>
    <row r="322" ht="16.5" x14ac:dyDescent="0.35"/>
    <row r="323" ht="16.5" x14ac:dyDescent="0.35"/>
    <row r="324" ht="16.5" x14ac:dyDescent="0.35"/>
    <row r="325" ht="16.5" x14ac:dyDescent="0.35"/>
    <row r="326" ht="16.5" x14ac:dyDescent="0.35"/>
    <row r="327" ht="16.5" x14ac:dyDescent="0.35"/>
    <row r="328" ht="16.5" x14ac:dyDescent="0.35"/>
    <row r="329" ht="16.5" x14ac:dyDescent="0.35"/>
    <row r="330" ht="16.5" x14ac:dyDescent="0.35"/>
    <row r="331" ht="16.5" x14ac:dyDescent="0.35"/>
    <row r="332" ht="16.5" x14ac:dyDescent="0.35"/>
    <row r="333" ht="16.5" x14ac:dyDescent="0.35"/>
    <row r="334" ht="16.5" x14ac:dyDescent="0.35"/>
    <row r="335" ht="16.5" x14ac:dyDescent="0.35"/>
    <row r="336" ht="16.5" x14ac:dyDescent="0.35"/>
    <row r="337" ht="16.5" x14ac:dyDescent="0.35"/>
    <row r="338" ht="16.5" x14ac:dyDescent="0.35"/>
    <row r="339" ht="16.5" x14ac:dyDescent="0.35"/>
    <row r="340" ht="16.5" x14ac:dyDescent="0.35"/>
    <row r="341" ht="16.5" x14ac:dyDescent="0.35"/>
    <row r="342" ht="16.5" x14ac:dyDescent="0.35"/>
    <row r="343" ht="16.5" x14ac:dyDescent="0.35"/>
    <row r="344" ht="16.5" x14ac:dyDescent="0.35"/>
    <row r="345" ht="16.5" x14ac:dyDescent="0.35"/>
    <row r="346" ht="16.5" x14ac:dyDescent="0.35"/>
    <row r="347" ht="16.5" x14ac:dyDescent="0.35"/>
    <row r="348" ht="16.5" x14ac:dyDescent="0.35"/>
    <row r="349" ht="16.5" x14ac:dyDescent="0.35"/>
    <row r="350" ht="16.5" x14ac:dyDescent="0.35"/>
    <row r="351" ht="16.5" x14ac:dyDescent="0.35"/>
    <row r="352" ht="16.5" x14ac:dyDescent="0.35"/>
    <row r="353" ht="16.5" x14ac:dyDescent="0.35"/>
    <row r="354" ht="16.5" x14ac:dyDescent="0.35"/>
    <row r="355" ht="16.5" x14ac:dyDescent="0.35"/>
    <row r="356" ht="16.5" x14ac:dyDescent="0.35"/>
    <row r="357" ht="16.5" x14ac:dyDescent="0.35"/>
    <row r="358" ht="16.5" x14ac:dyDescent="0.35"/>
    <row r="359" ht="16.5" x14ac:dyDescent="0.35"/>
    <row r="360" ht="16.5" x14ac:dyDescent="0.35"/>
    <row r="361" ht="16.5" x14ac:dyDescent="0.35"/>
    <row r="362" ht="16.5" x14ac:dyDescent="0.35"/>
    <row r="363" ht="16.5" x14ac:dyDescent="0.35"/>
    <row r="364" ht="16.5" x14ac:dyDescent="0.35"/>
    <row r="365" ht="16.5" x14ac:dyDescent="0.35"/>
    <row r="366" ht="16.5" x14ac:dyDescent="0.35"/>
    <row r="367" ht="16.5" x14ac:dyDescent="0.35"/>
    <row r="368" ht="16.5" x14ac:dyDescent="0.35"/>
    <row r="369" ht="16.5" x14ac:dyDescent="0.35"/>
    <row r="370" ht="16.5" x14ac:dyDescent="0.35"/>
    <row r="371" ht="16.5" x14ac:dyDescent="0.35"/>
    <row r="372" ht="16.5" x14ac:dyDescent="0.35"/>
    <row r="373" ht="16.5" x14ac:dyDescent="0.35"/>
    <row r="374" ht="16.5" x14ac:dyDescent="0.35"/>
    <row r="375" ht="16.5" x14ac:dyDescent="0.35"/>
    <row r="376" ht="16.5" x14ac:dyDescent="0.35"/>
    <row r="377" ht="16.5" x14ac:dyDescent="0.35"/>
    <row r="378" ht="16.5" x14ac:dyDescent="0.35"/>
    <row r="379" ht="16.5" x14ac:dyDescent="0.35"/>
    <row r="380" ht="16.5" x14ac:dyDescent="0.35"/>
    <row r="381" ht="16.5" x14ac:dyDescent="0.35"/>
    <row r="382" ht="16.5" x14ac:dyDescent="0.35"/>
    <row r="383" ht="16.5" x14ac:dyDescent="0.35"/>
    <row r="384" ht="16.5" x14ac:dyDescent="0.35"/>
    <row r="385" ht="16.5" x14ac:dyDescent="0.35"/>
    <row r="386" ht="16.5" x14ac:dyDescent="0.35"/>
    <row r="387" ht="16.5" x14ac:dyDescent="0.35"/>
    <row r="388" ht="16.5" x14ac:dyDescent="0.35"/>
    <row r="389" ht="16.5" x14ac:dyDescent="0.35"/>
    <row r="390" ht="16.5" x14ac:dyDescent="0.35"/>
    <row r="391" ht="16.5" x14ac:dyDescent="0.35"/>
    <row r="392" ht="16.5" x14ac:dyDescent="0.35"/>
    <row r="393" ht="16.5" x14ac:dyDescent="0.35"/>
    <row r="394" ht="16.5" x14ac:dyDescent="0.35"/>
    <row r="395" ht="16.5" x14ac:dyDescent="0.35"/>
    <row r="396" ht="16.5" x14ac:dyDescent="0.35"/>
    <row r="397" ht="16.5" x14ac:dyDescent="0.35"/>
    <row r="398" ht="16.5" x14ac:dyDescent="0.35"/>
    <row r="399" ht="16.5" x14ac:dyDescent="0.35"/>
    <row r="400" ht="16.5" x14ac:dyDescent="0.35"/>
    <row r="401" ht="16.5" x14ac:dyDescent="0.35"/>
    <row r="402" ht="16.5" x14ac:dyDescent="0.35"/>
    <row r="403" ht="16.5" x14ac:dyDescent="0.35"/>
    <row r="404" ht="16.5" x14ac:dyDescent="0.35"/>
    <row r="405" ht="16.5" x14ac:dyDescent="0.35"/>
    <row r="406" ht="16.5" x14ac:dyDescent="0.35"/>
    <row r="407" ht="16.5" x14ac:dyDescent="0.35"/>
    <row r="408" ht="16.5" x14ac:dyDescent="0.35"/>
    <row r="409" ht="16.5" x14ac:dyDescent="0.35"/>
    <row r="410" ht="16.5" x14ac:dyDescent="0.35"/>
    <row r="411" ht="16.5" x14ac:dyDescent="0.35"/>
    <row r="412" ht="16.5" x14ac:dyDescent="0.35"/>
    <row r="413" ht="16.5" x14ac:dyDescent="0.35"/>
    <row r="414" ht="16.5" x14ac:dyDescent="0.35"/>
    <row r="415" ht="16.5" x14ac:dyDescent="0.35"/>
    <row r="416" ht="16.5" x14ac:dyDescent="0.35"/>
    <row r="417" ht="16.5" x14ac:dyDescent="0.35"/>
    <row r="418" ht="16.5" x14ac:dyDescent="0.35"/>
    <row r="419" ht="16.5" x14ac:dyDescent="0.35"/>
    <row r="420" ht="16.5" x14ac:dyDescent="0.35"/>
    <row r="421" ht="16.5" x14ac:dyDescent="0.35"/>
    <row r="422" ht="16.5" x14ac:dyDescent="0.35"/>
    <row r="423" ht="16.5" x14ac:dyDescent="0.35"/>
    <row r="424" ht="16.5" x14ac:dyDescent="0.35"/>
  </sheetData>
  <autoFilter ref="B1:C415" xr:uid="{00000000-0001-0000-0300-000000000000}"/>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市町村＿入力シート</vt:lpstr>
      <vt:lpstr>単P名</vt:lpstr>
      <vt:lpstr>事務局用</vt:lpstr>
      <vt:lpstr>市町村＿入力シート!Print_Area</vt:lpstr>
      <vt:lpstr>単P名!Print_Area</vt:lpstr>
      <vt:lpstr>市町村＿入力シート!Print_Titles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YAMAKAWA Michi,</dc:creator>
  <cp:lastModifiedBy>user</cp:lastModifiedBy>
  <cp:lastPrinted>2025-05-01T05:37:14Z</cp:lastPrinted>
  <dcterms:created xsi:type="dcterms:W3CDTF">2025-05-01T01:44:22Z</dcterms:created>
  <dcterms:modified xsi:type="dcterms:W3CDTF">2025-09-29T04:51:29Z</dcterms:modified>
</cp:coreProperties>
</file>