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pta-nas\Public\200 県Ｐ大会\66国頭大会（R6）\06 参加登録\"/>
    </mc:Choice>
  </mc:AlternateContent>
  <xr:revisionPtr revIDLastSave="0" documentId="13_ncr:1_{D4008A1E-1E71-4F4C-A8C0-0EFC533E0C79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単Ｐまとめ" sheetId="5" r:id="rId1"/>
    <sheet name="入力用" sheetId="1" r:id="rId2"/>
    <sheet name="★単Ｐ名" sheetId="13" r:id="rId3"/>
    <sheet name="事務局用" sheetId="6" state="hidden" r:id="rId4"/>
  </sheets>
  <definedNames>
    <definedName name="_xlnm._FilterDatabase" localSheetId="2" hidden="1">★単Ｐ名!$A$1:$D$370</definedName>
    <definedName name="_xlnm._FilterDatabase" localSheetId="3" hidden="1">事務局用!$B$1:$D$423</definedName>
    <definedName name="_xlnm.Print_Area" localSheetId="0">単Ｐまとめ!$A$1:$K$30</definedName>
    <definedName name="_xlnm.Print_Area" localSheetId="1">入力用!$A$1:$G$51</definedName>
  </definedNames>
  <calcPr calcId="191029"/>
</workbook>
</file>

<file path=xl/calcChain.xml><?xml version="1.0" encoding="utf-8"?>
<calcChain xmlns="http://schemas.openxmlformats.org/spreadsheetml/2006/main">
  <c r="C11" i="5" l="1"/>
  <c r="I22" i="5"/>
  <c r="E22" i="5"/>
  <c r="F22" i="5"/>
  <c r="G22" i="5"/>
  <c r="M15" i="1"/>
  <c r="M14" i="1"/>
  <c r="M12" i="1"/>
  <c r="M11" i="1"/>
  <c r="M9" i="1"/>
  <c r="O7" i="1"/>
  <c r="N7" i="1"/>
  <c r="M7" i="1"/>
  <c r="I21" i="5"/>
  <c r="J21" i="5"/>
  <c r="J22" i="5" s="1"/>
  <c r="F21" i="5"/>
  <c r="F20" i="5"/>
  <c r="E21" i="5"/>
  <c r="N5" i="1"/>
  <c r="M6" i="1"/>
  <c r="M5" i="1"/>
  <c r="M4" i="1"/>
  <c r="M3" i="1"/>
  <c r="M2" i="1" l="1"/>
  <c r="C27" i="5" l="1"/>
  <c r="D27" i="5" s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F8" i="6"/>
  <c r="J20" i="5"/>
  <c r="J19" i="5"/>
  <c r="J18" i="5"/>
  <c r="J17" i="5"/>
  <c r="I17" i="5"/>
  <c r="I20" i="5"/>
  <c r="I19" i="5"/>
  <c r="I18" i="5"/>
  <c r="N4" i="1"/>
  <c r="E19" i="5" s="1"/>
  <c r="N6" i="1" l="1"/>
  <c r="O6" i="1"/>
  <c r="N2" i="1"/>
  <c r="O4" i="1"/>
  <c r="F19" i="5" s="1"/>
  <c r="G19" i="5" s="1"/>
  <c r="O3" i="1"/>
  <c r="F18" i="5" s="1"/>
  <c r="N3" i="1"/>
  <c r="O2" i="1"/>
  <c r="F17" i="5" l="1"/>
  <c r="E17" i="5"/>
  <c r="E18" i="5"/>
  <c r="O5" i="1"/>
  <c r="G18" i="5" l="1"/>
  <c r="G17" i="5"/>
  <c r="E20" i="5"/>
  <c r="G20" i="5" l="1"/>
  <c r="G21" i="5" l="1"/>
</calcChain>
</file>

<file path=xl/sharedStrings.xml><?xml version="1.0" encoding="utf-8"?>
<sst xmlns="http://schemas.openxmlformats.org/spreadsheetml/2006/main" count="1209" uniqueCount="500">
  <si>
    <t>No.</t>
  </si>
  <si>
    <t>氏名</t>
  </si>
  <si>
    <t>P/T</t>
  </si>
  <si>
    <t>役職者</t>
  </si>
  <si>
    <t>分科会名</t>
  </si>
  <si>
    <t>役職</t>
  </si>
  <si>
    <t>表彰</t>
  </si>
  <si>
    <t>P</t>
  </si>
  <si>
    <t>T</t>
  </si>
  <si>
    <t>第１分科会</t>
  </si>
  <si>
    <t>個人表彰</t>
  </si>
  <si>
    <t>第２分科会</t>
  </si>
  <si>
    <t>団体表彰</t>
  </si>
  <si>
    <t>第３分科会</t>
  </si>
  <si>
    <t>広報紙表彰</t>
  </si>
  <si>
    <t>特別分科会</t>
  </si>
  <si>
    <t>地区名</t>
    <rPh sb="0" eb="2">
      <t>チク</t>
    </rPh>
    <rPh sb="2" eb="3">
      <t>メイ</t>
    </rPh>
    <phoneticPr fontId="13"/>
  </si>
  <si>
    <t>分科会名</t>
    <rPh sb="0" eb="4">
      <t>ブンカカイメイ</t>
    </rPh>
    <phoneticPr fontId="13"/>
  </si>
  <si>
    <t>氏名（フリガナ）</t>
    <rPh sb="0" eb="2">
      <t>シメイ</t>
    </rPh>
    <phoneticPr fontId="13"/>
  </si>
  <si>
    <t>○</t>
    <phoneticPr fontId="13"/>
  </si>
  <si>
    <t>市町村</t>
    <rPh sb="0" eb="3">
      <t>シチョウソン</t>
    </rPh>
    <phoneticPr fontId="13"/>
  </si>
  <si>
    <t>No.</t>
    <phoneticPr fontId="13"/>
  </si>
  <si>
    <t>単P名</t>
    <rPh sb="0" eb="1">
      <t>タン</t>
    </rPh>
    <rPh sb="2" eb="3">
      <t>メイ</t>
    </rPh>
    <phoneticPr fontId="13"/>
  </si>
  <si>
    <t>担当者氏名</t>
    <rPh sb="0" eb="3">
      <t>タントウシャ</t>
    </rPh>
    <rPh sb="3" eb="5">
      <t>シメイ</t>
    </rPh>
    <phoneticPr fontId="13"/>
  </si>
  <si>
    <t>参加申込数</t>
    <rPh sb="0" eb="2">
      <t>サンカ</t>
    </rPh>
    <rPh sb="2" eb="4">
      <t>モウシコミ</t>
    </rPh>
    <rPh sb="4" eb="5">
      <t>スウ</t>
    </rPh>
    <phoneticPr fontId="13"/>
  </si>
  <si>
    <t>名</t>
    <rPh sb="0" eb="1">
      <t>メイ</t>
    </rPh>
    <phoneticPr fontId="13"/>
  </si>
  <si>
    <t>内訳</t>
    <rPh sb="0" eb="2">
      <t>ウチワケ</t>
    </rPh>
    <phoneticPr fontId="13"/>
  </si>
  <si>
    <t>第１分科会</t>
    <rPh sb="0" eb="1">
      <t>ダイ</t>
    </rPh>
    <rPh sb="2" eb="5">
      <t>ブンカカイ</t>
    </rPh>
    <phoneticPr fontId="13"/>
  </si>
  <si>
    <t>第２分科会</t>
    <rPh sb="0" eb="1">
      <t>ダイ</t>
    </rPh>
    <rPh sb="2" eb="5">
      <t>ブンカカイ</t>
    </rPh>
    <phoneticPr fontId="13"/>
  </si>
  <si>
    <t>第３分科会</t>
    <rPh sb="0" eb="1">
      <t>ダイ</t>
    </rPh>
    <rPh sb="2" eb="5">
      <t>ブンカカイ</t>
    </rPh>
    <phoneticPr fontId="13"/>
  </si>
  <si>
    <t>人数</t>
    <rPh sb="0" eb="2">
      <t>ニンズウ</t>
    </rPh>
    <phoneticPr fontId="13"/>
  </si>
  <si>
    <t>特別分科会</t>
    <rPh sb="0" eb="5">
      <t>トクベツブンカカイ</t>
    </rPh>
    <phoneticPr fontId="13"/>
  </si>
  <si>
    <t>分科会名</t>
    <rPh sb="0" eb="3">
      <t>ブンカカイ</t>
    </rPh>
    <rPh sb="3" eb="4">
      <t>メイ</t>
    </rPh>
    <phoneticPr fontId="13"/>
  </si>
  <si>
    <t>合計</t>
    <rPh sb="0" eb="2">
      <t>ゴウケイ</t>
    </rPh>
    <phoneticPr fontId="13"/>
  </si>
  <si>
    <t>参加申込 まとめ</t>
    <rPh sb="0" eb="2">
      <t>サンカ</t>
    </rPh>
    <rPh sb="2" eb="4">
      <t>モウシコミ</t>
    </rPh>
    <phoneticPr fontId="13"/>
  </si>
  <si>
    <t>Ｐ会員</t>
    <rPh sb="1" eb="3">
      <t>カイイン</t>
    </rPh>
    <phoneticPr fontId="13"/>
  </si>
  <si>
    <t>Ｔ会員</t>
    <rPh sb="1" eb="3">
      <t>カイイン</t>
    </rPh>
    <phoneticPr fontId="13"/>
  </si>
  <si>
    <t>有料(a)</t>
    <rPh sb="0" eb="2">
      <t>ユウリョウ</t>
    </rPh>
    <phoneticPr fontId="13"/>
  </si>
  <si>
    <t>無料(b)</t>
    <rPh sb="0" eb="2">
      <t>ムリョウ</t>
    </rPh>
    <phoneticPr fontId="13"/>
  </si>
  <si>
    <t>参加総数
(a+b)</t>
    <rPh sb="0" eb="2">
      <t>サンカ</t>
    </rPh>
    <rPh sb="2" eb="4">
      <t>ソウスウ</t>
    </rPh>
    <phoneticPr fontId="13"/>
  </si>
  <si>
    <t>有料参加</t>
    <rPh sb="0" eb="2">
      <t>ユウリョウ</t>
    </rPh>
    <rPh sb="2" eb="4">
      <t>サンカ</t>
    </rPh>
    <phoneticPr fontId="13"/>
  </si>
  <si>
    <t>無料参加</t>
    <rPh sb="0" eb="2">
      <t>ムリョウ</t>
    </rPh>
    <rPh sb="2" eb="4">
      <t>サンカ</t>
    </rPh>
    <phoneticPr fontId="13"/>
  </si>
  <si>
    <t>参加費合計</t>
    <rPh sb="0" eb="3">
      <t>サンカヒ</t>
    </rPh>
    <rPh sb="3" eb="5">
      <t>ゴウケイ</t>
    </rPh>
    <phoneticPr fontId="13"/>
  </si>
  <si>
    <t>有料参加(名)</t>
    <rPh sb="0" eb="2">
      <t>ユウリョウ</t>
    </rPh>
    <rPh sb="2" eb="4">
      <t>サンカ</t>
    </rPh>
    <rPh sb="5" eb="6">
      <t>メイ</t>
    </rPh>
    <phoneticPr fontId="13"/>
  </si>
  <si>
    <t>無料参加(名)</t>
    <rPh sb="0" eb="2">
      <t>ムリョウ</t>
    </rPh>
    <rPh sb="2" eb="4">
      <t>サンカ</t>
    </rPh>
    <rPh sb="5" eb="6">
      <t>メイ</t>
    </rPh>
    <phoneticPr fontId="13"/>
  </si>
  <si>
    <t>合計</t>
    <rPh sb="0" eb="2">
      <t>ゴウケイ</t>
    </rPh>
    <phoneticPr fontId="13"/>
  </si>
  <si>
    <t>0</t>
    <phoneticPr fontId="13"/>
  </si>
  <si>
    <t>分科会名</t>
    <rPh sb="0" eb="3">
      <t>ブンカカイ</t>
    </rPh>
    <rPh sb="3" eb="4">
      <t>メイ</t>
    </rPh>
    <phoneticPr fontId="13"/>
  </si>
  <si>
    <t>P</t>
    <phoneticPr fontId="13"/>
  </si>
  <si>
    <t>T</t>
    <phoneticPr fontId="13"/>
  </si>
  <si>
    <t>国頭地区</t>
    <rPh sb="0" eb="2">
      <t>クニガミ</t>
    </rPh>
    <rPh sb="2" eb="4">
      <t>チク</t>
    </rPh>
    <phoneticPr fontId="13"/>
  </si>
  <si>
    <t>中頭地区</t>
    <rPh sb="0" eb="2">
      <t>ナカガミ</t>
    </rPh>
    <rPh sb="2" eb="4">
      <t>チク</t>
    </rPh>
    <phoneticPr fontId="13"/>
  </si>
  <si>
    <t>那覇地区</t>
    <rPh sb="0" eb="2">
      <t>ナハ</t>
    </rPh>
    <rPh sb="2" eb="4">
      <t>チク</t>
    </rPh>
    <phoneticPr fontId="13"/>
  </si>
  <si>
    <t>島尻地区</t>
    <rPh sb="0" eb="2">
      <t>シマジリ</t>
    </rPh>
    <rPh sb="2" eb="4">
      <t>チク</t>
    </rPh>
    <phoneticPr fontId="13"/>
  </si>
  <si>
    <t>宮古地区</t>
    <rPh sb="0" eb="4">
      <t>ミヤコチク</t>
    </rPh>
    <phoneticPr fontId="13"/>
  </si>
  <si>
    <t>八重山地区</t>
    <rPh sb="0" eb="5">
      <t>ヤエヤマチク</t>
    </rPh>
    <phoneticPr fontId="13"/>
  </si>
  <si>
    <t>要請数</t>
    <rPh sb="0" eb="2">
      <t>ヨウセイ</t>
    </rPh>
    <rPh sb="2" eb="3">
      <t>スウ</t>
    </rPh>
    <phoneticPr fontId="13"/>
  </si>
  <si>
    <t>安田小学校PTA</t>
  </si>
  <si>
    <t>辺土名小学校PTA</t>
  </si>
  <si>
    <t>国頭中学校PTA</t>
  </si>
  <si>
    <t>大宜味小学校PTSA</t>
  </si>
  <si>
    <t>高江小学校PTA</t>
  </si>
  <si>
    <t>東小中学校PTA</t>
  </si>
  <si>
    <t>有銘小学校PTA</t>
  </si>
  <si>
    <t>兼次小学校PTA</t>
  </si>
  <si>
    <t>今帰仁小学校PTA</t>
  </si>
  <si>
    <t>天底小学校PTA</t>
  </si>
  <si>
    <t>今帰仁中学校PTA</t>
  </si>
  <si>
    <t>上本部学園PTA</t>
  </si>
  <si>
    <t>伊豆味小中学校PTA</t>
  </si>
  <si>
    <t>瀬底小学校PTA</t>
  </si>
  <si>
    <t>本部小学校PTA</t>
  </si>
  <si>
    <t>本部中学校PTA</t>
  </si>
  <si>
    <t>松田小学校PTA</t>
  </si>
  <si>
    <t>宜野座小学校PTA</t>
  </si>
  <si>
    <t>漢那小学校PTA</t>
  </si>
  <si>
    <t>宜野座中学校PTA</t>
  </si>
  <si>
    <t>中川小学校PTA</t>
  </si>
  <si>
    <t>金武小学校PTA</t>
  </si>
  <si>
    <t>嘉芸小学校PTA</t>
  </si>
  <si>
    <t>金武中学校PTA</t>
  </si>
  <si>
    <t>西小学校PTA</t>
  </si>
  <si>
    <t>伊江中学校PTA</t>
  </si>
  <si>
    <t>伊平屋小学校PTA</t>
  </si>
  <si>
    <t>野甫小中学校PTA</t>
  </si>
  <si>
    <t>伊平屋中学校PTA</t>
  </si>
  <si>
    <t>伊是名小学校PTA</t>
  </si>
  <si>
    <t>真喜屋小学校PTA</t>
  </si>
  <si>
    <t>羽地小学校PTA</t>
  </si>
  <si>
    <t>安和小学校PTA</t>
  </si>
  <si>
    <t>屋部小学校PTA</t>
  </si>
  <si>
    <t>大宮小学校PTA</t>
  </si>
  <si>
    <t>名護小学校PTA</t>
  </si>
  <si>
    <t>東江小学校PTA</t>
  </si>
  <si>
    <t>瀬喜田小学校PTA</t>
  </si>
  <si>
    <t>久辺小学校PTA</t>
  </si>
  <si>
    <t>大北小学校PTA</t>
  </si>
  <si>
    <t>屋我地ひるぎ学園PTA</t>
  </si>
  <si>
    <t>羽地中学校PTA</t>
  </si>
  <si>
    <t>屋部中学校PTA</t>
  </si>
  <si>
    <t>名護中学校PTA</t>
  </si>
  <si>
    <t>東江中学校PTA</t>
  </si>
  <si>
    <t>緑風学園PTCA</t>
  </si>
  <si>
    <t>久辺中学校PTA</t>
  </si>
  <si>
    <t>大宮中学校PTA</t>
  </si>
  <si>
    <t>単Ｐ名</t>
    <rPh sb="0" eb="1">
      <t>タン</t>
    </rPh>
    <rPh sb="2" eb="3">
      <t>メイ</t>
    </rPh>
    <phoneticPr fontId="13"/>
  </si>
  <si>
    <t>恩納小中学校PTA</t>
  </si>
  <si>
    <t>仲泊小中学校PTA</t>
  </si>
  <si>
    <t>うんな中学校PTA</t>
  </si>
  <si>
    <t>宮森小学校PTA</t>
  </si>
  <si>
    <t>城前小学校PTA</t>
  </si>
  <si>
    <t>彩橋小中学校PTA</t>
  </si>
  <si>
    <t>与那城小学校PTA</t>
  </si>
  <si>
    <t>南原小学校PTA</t>
  </si>
  <si>
    <t>勝連小学校PTA</t>
  </si>
  <si>
    <t>平敷屋小学校PTA</t>
  </si>
  <si>
    <t>津堅小中学校PTA</t>
  </si>
  <si>
    <t>川崎小学校PTA</t>
  </si>
  <si>
    <t>あげな小学校PTA</t>
  </si>
  <si>
    <t>田場小学校PTA</t>
  </si>
  <si>
    <t>具志川小学校PTA</t>
  </si>
  <si>
    <t>兼原小学校PTA</t>
  </si>
  <si>
    <t>高江洲小学校PTA</t>
  </si>
  <si>
    <t>中原小学校PTCA</t>
  </si>
  <si>
    <t>赤道小学校PTA</t>
  </si>
  <si>
    <t>石川中学校PTA</t>
  </si>
  <si>
    <t>伊波中学校PTA</t>
  </si>
  <si>
    <t>与勝中学校PTA</t>
  </si>
  <si>
    <t>与勝第二中学校PTA</t>
  </si>
  <si>
    <t>あげな中学校PTA</t>
  </si>
  <si>
    <t>具志川中学校PTA</t>
  </si>
  <si>
    <t>高江洲中学校PTA</t>
  </si>
  <si>
    <t>具志川東中学校PTA</t>
  </si>
  <si>
    <t>与勝緑が丘中学校PTA</t>
  </si>
  <si>
    <t>渡慶次小学校PTA</t>
  </si>
  <si>
    <t>読谷小学校PTA</t>
  </si>
  <si>
    <t>喜名小学校PTA</t>
  </si>
  <si>
    <t>古堅小学校PTA</t>
  </si>
  <si>
    <t>古堅南小学校PTA</t>
  </si>
  <si>
    <t>読谷中学校PTA</t>
  </si>
  <si>
    <t>古堅中学校PTA</t>
  </si>
  <si>
    <t>屋良幼稚園小学校</t>
  </si>
  <si>
    <t>嘉手納小学校PTA</t>
  </si>
  <si>
    <t>嘉手納中学校PTA</t>
  </si>
  <si>
    <t>北谷小学校PTA</t>
  </si>
  <si>
    <t>北玉小学校PTA</t>
  </si>
  <si>
    <t>浜川小学校PTA</t>
  </si>
  <si>
    <t>北谷第二小学校PTA</t>
  </si>
  <si>
    <t>北谷中学校PTA</t>
  </si>
  <si>
    <t>桑江中学校PTA</t>
  </si>
  <si>
    <t>越来小学校PTCA</t>
  </si>
  <si>
    <t>コザ小学校PTA</t>
  </si>
  <si>
    <t>中の町小学校PTA</t>
  </si>
  <si>
    <t>安慶田小学校PTA</t>
  </si>
  <si>
    <t>諸見小学校PTA</t>
  </si>
  <si>
    <t>島袋小学校PTA</t>
  </si>
  <si>
    <t>山内小学校PTA</t>
  </si>
  <si>
    <t>北美小学校PTCA</t>
  </si>
  <si>
    <t>美里小学校PTA</t>
  </si>
  <si>
    <t>美東小学校PTA</t>
  </si>
  <si>
    <t>宮里小学校PTA</t>
  </si>
  <si>
    <t>高原小学校PTA</t>
  </si>
  <si>
    <t>室川小学校PTA</t>
  </si>
  <si>
    <t>美原小学校PTA</t>
  </si>
  <si>
    <t>泡瀬小学校PTA</t>
  </si>
  <si>
    <t>比屋根小学校PTA</t>
  </si>
  <si>
    <t>越来中学校PTA</t>
  </si>
  <si>
    <t>コザ中学校PTA</t>
  </si>
  <si>
    <t>山内中学校PTA</t>
  </si>
  <si>
    <t>美里中学校PTA</t>
  </si>
  <si>
    <t>美東中学校PTA</t>
  </si>
  <si>
    <t>安慶田中学校PTA</t>
  </si>
  <si>
    <t>宮里中学校PTA</t>
  </si>
  <si>
    <t>沖縄東中学校PTA</t>
  </si>
  <si>
    <t>球陽中学校PTA</t>
  </si>
  <si>
    <t>北中城小学校父母教師会</t>
  </si>
  <si>
    <t>島袋小学校父母教師会</t>
  </si>
  <si>
    <t>北中城中学校父母教師会</t>
  </si>
  <si>
    <t>中城小学校PTA</t>
  </si>
  <si>
    <t>津覇小学校PTA</t>
  </si>
  <si>
    <t>中城南小学校PTA</t>
  </si>
  <si>
    <t>中城中学校PTA</t>
  </si>
  <si>
    <t>普天間小学校PTA</t>
  </si>
  <si>
    <t>普天間第二小学校PTA</t>
  </si>
  <si>
    <t>大山小学校PTA</t>
  </si>
  <si>
    <t>宜野湾小学校PTA</t>
  </si>
  <si>
    <t>嘉数小学校PTA</t>
  </si>
  <si>
    <t>大謝名小学校PTA</t>
  </si>
  <si>
    <t>志真志小学校PTA</t>
  </si>
  <si>
    <t>長田小学校PTA</t>
  </si>
  <si>
    <t>はごろも小学校PTA</t>
  </si>
  <si>
    <t>普天間中学校PTA</t>
  </si>
  <si>
    <t>嘉数中学校PTA</t>
  </si>
  <si>
    <t>真志喜中学校PTA</t>
  </si>
  <si>
    <t>宜野湾中学校PTA</t>
  </si>
  <si>
    <t>坂田小学校PTA</t>
  </si>
  <si>
    <t>西原小学校PTA</t>
  </si>
  <si>
    <t>西原東小学校PTA</t>
  </si>
  <si>
    <t>西原南小学校PTA</t>
  </si>
  <si>
    <t>西原中学校PTA</t>
  </si>
  <si>
    <t>西原東中学校PTA</t>
  </si>
  <si>
    <t>安謝小学校PTA</t>
  </si>
  <si>
    <t>城東小学校PTA</t>
  </si>
  <si>
    <t>城北小学校PTA</t>
  </si>
  <si>
    <t>城西小学校PTA</t>
  </si>
  <si>
    <t>城南小学校PTA</t>
  </si>
  <si>
    <t>真嘉比小学校PTA</t>
  </si>
  <si>
    <t>泊小学校PTA</t>
  </si>
  <si>
    <t>大道小学校PTA</t>
  </si>
  <si>
    <t>松川小学校PTA</t>
  </si>
  <si>
    <t>識名小学校PTSA</t>
  </si>
  <si>
    <t>壺屋小学校PTCA</t>
  </si>
  <si>
    <t>若狭小学校PTA</t>
  </si>
  <si>
    <t>神原小学校PTA</t>
  </si>
  <si>
    <t>真和志小学校PTA</t>
  </si>
  <si>
    <t>与儀小学校PTA</t>
  </si>
  <si>
    <t>城岳小学校PTA</t>
  </si>
  <si>
    <t>天妃小学校PTA</t>
  </si>
  <si>
    <t>開南小学校PTA</t>
  </si>
  <si>
    <t>垣花小学校PTA</t>
  </si>
  <si>
    <t>小禄小学校PTA</t>
  </si>
  <si>
    <t>高良小学校PTA</t>
  </si>
  <si>
    <t>宇栄原小学校PTA</t>
  </si>
  <si>
    <t>古蔵小学校PTA</t>
  </si>
  <si>
    <t>大名小学校PTA</t>
  </si>
  <si>
    <t>上間小学校PTA</t>
  </si>
  <si>
    <t>石嶺小学校PTA</t>
  </si>
  <si>
    <t>仲井真小学校PTA</t>
  </si>
  <si>
    <t>松島小学校PTA</t>
  </si>
  <si>
    <t>金城小学校PTA</t>
  </si>
  <si>
    <t>曙小学校PTCA</t>
  </si>
  <si>
    <t>小禄南小学校PTA</t>
  </si>
  <si>
    <t>真地小学校PTA</t>
  </si>
  <si>
    <t>さつき小学校PTA</t>
  </si>
  <si>
    <t>銘苅小学校PTCA</t>
  </si>
  <si>
    <t>天久小学校PTCA</t>
  </si>
  <si>
    <t>那覇小学校PTA</t>
  </si>
  <si>
    <t>安岡中学校PTA</t>
  </si>
  <si>
    <t>首里中学校PTA</t>
  </si>
  <si>
    <t>真和志中学校PTA</t>
  </si>
  <si>
    <t>石田中学校PTA</t>
  </si>
  <si>
    <t>那覇中学校PTA</t>
  </si>
  <si>
    <t>上山中学校PTA</t>
  </si>
  <si>
    <t>神原中学校PTCA</t>
  </si>
  <si>
    <t>古蔵中学校PTA</t>
  </si>
  <si>
    <t>寄宮中学校PTA</t>
  </si>
  <si>
    <t>小禄中学校PTA</t>
  </si>
  <si>
    <t>松島中学校PTA</t>
  </si>
  <si>
    <t>城北中学校PTA</t>
  </si>
  <si>
    <t>鏡原中学校PTA</t>
  </si>
  <si>
    <t>松城中学校PTA</t>
  </si>
  <si>
    <t>仲井真中学校PTA</t>
  </si>
  <si>
    <t>金城中学校PTA</t>
  </si>
  <si>
    <t>石嶺中学校PTA</t>
  </si>
  <si>
    <t>沖尚中学校PTA</t>
  </si>
  <si>
    <t>開邦中学校PTA</t>
  </si>
  <si>
    <t>浦添小学校PTA</t>
  </si>
  <si>
    <t>仲西小学校PTA</t>
  </si>
  <si>
    <t>神森小学校PTA</t>
  </si>
  <si>
    <t>牧港小学校PTA</t>
  </si>
  <si>
    <t>浦城小学校PTA</t>
  </si>
  <si>
    <t>当山小学校PTA</t>
  </si>
  <si>
    <t>内間小学校PTA</t>
  </si>
  <si>
    <t>港川小学校PTA</t>
  </si>
  <si>
    <t>宮城小学校PTA</t>
  </si>
  <si>
    <t>沢岻小学校PTA</t>
  </si>
  <si>
    <t>前田小学校PTA</t>
  </si>
  <si>
    <t>浦添中学校PTA</t>
  </si>
  <si>
    <t>仲西中学校PTA</t>
  </si>
  <si>
    <t>神森中学校PTA</t>
  </si>
  <si>
    <t>港川中学校PTA</t>
  </si>
  <si>
    <t>浦西中学校PTA</t>
  </si>
  <si>
    <t>比屋定小学校PTA</t>
  </si>
  <si>
    <t>美崎小学校PTA</t>
  </si>
  <si>
    <t>仲里小学校PTA</t>
  </si>
  <si>
    <t>球美中学校PTA</t>
  </si>
  <si>
    <t>久米島小学校PTA</t>
  </si>
  <si>
    <t>清水小学校PTA</t>
  </si>
  <si>
    <t>久米島西中学校PTA</t>
  </si>
  <si>
    <t>大岳小学校PTA</t>
  </si>
  <si>
    <t>南大東小中学校PTA</t>
  </si>
  <si>
    <t>北大東小中学校PTA</t>
  </si>
  <si>
    <t>平良第一小学校PTA父母と教師の会</t>
  </si>
  <si>
    <t>北小学校PTA</t>
  </si>
  <si>
    <t>南小学校PTA</t>
  </si>
  <si>
    <t>東小学校PTA</t>
  </si>
  <si>
    <t>久松小学校PTA</t>
  </si>
  <si>
    <t>鏡原小学校PTA</t>
  </si>
  <si>
    <t>西辺小学校PTA</t>
  </si>
  <si>
    <t>狩俣小学校PTA</t>
  </si>
  <si>
    <t>西城小学校PTA</t>
  </si>
  <si>
    <t>城辺幼・少学校PTA</t>
  </si>
  <si>
    <t>福嶺小学校PTA</t>
  </si>
  <si>
    <t>砂川小学校PTA</t>
  </si>
  <si>
    <t>下地小学校PTA</t>
  </si>
  <si>
    <t>上野小学校PTA</t>
  </si>
  <si>
    <t>多良間小学校PTA</t>
  </si>
  <si>
    <t>平良中学校PTA</t>
  </si>
  <si>
    <t>北中学校PTA</t>
  </si>
  <si>
    <t>久松中学校PTA</t>
  </si>
  <si>
    <t>西辺中学校PTA</t>
  </si>
  <si>
    <t>狩俣中学校PTA</t>
  </si>
  <si>
    <t>城東中学校PTA</t>
  </si>
  <si>
    <t>下地中学校PTA</t>
  </si>
  <si>
    <t>上野中学校PTA</t>
  </si>
  <si>
    <t>結の橋学園PTCA</t>
  </si>
  <si>
    <t>池間小中学校PTA</t>
  </si>
  <si>
    <t>多良間中学校PTA</t>
  </si>
  <si>
    <t>宮古地区</t>
    <rPh sb="0" eb="2">
      <t>ミヤコ</t>
    </rPh>
    <rPh sb="2" eb="4">
      <t>チク</t>
    </rPh>
    <phoneticPr fontId="13"/>
  </si>
  <si>
    <t>八重山地区</t>
    <rPh sb="0" eb="3">
      <t>ヤエヤマ</t>
    </rPh>
    <rPh sb="3" eb="5">
      <t>チク</t>
    </rPh>
    <phoneticPr fontId="13"/>
  </si>
  <si>
    <t>明石小学校PTA</t>
  </si>
  <si>
    <t>新川小学校PTA</t>
  </si>
  <si>
    <t>石垣小学校PTA</t>
  </si>
  <si>
    <t>伊野田小学校PTA</t>
  </si>
  <si>
    <t>大浜小学校PTA</t>
  </si>
  <si>
    <t>大本小学校PTA</t>
  </si>
  <si>
    <t>海星小学校PTA</t>
  </si>
  <si>
    <t>川平小中学校PTA</t>
  </si>
  <si>
    <t>川原小学校PTA</t>
  </si>
  <si>
    <t>崎枝小中学校PTA</t>
  </si>
  <si>
    <t>白保小学校PTA</t>
  </si>
  <si>
    <t>登野城小学校PTA</t>
  </si>
  <si>
    <t>富野小中学校PTA</t>
  </si>
  <si>
    <t>西表小中学校PTA</t>
  </si>
  <si>
    <t>上原小学校PTA</t>
  </si>
  <si>
    <t>大原小学校PTA</t>
  </si>
  <si>
    <t>黒島小中学校PTA</t>
  </si>
  <si>
    <t>小浜小中学校PTA</t>
  </si>
  <si>
    <t>古見小学校PTA</t>
  </si>
  <si>
    <t>白浜小学校PTA</t>
  </si>
  <si>
    <t>竹富小中学校PTA</t>
  </si>
  <si>
    <t>波照間小中学校PTA</t>
  </si>
  <si>
    <t>名蔵小中学校PTA</t>
  </si>
  <si>
    <t>野底小学校PTA</t>
  </si>
  <si>
    <t>平真小学校PTA</t>
  </si>
  <si>
    <t>真喜良小学校PTA</t>
  </si>
  <si>
    <t>宮良小学校PTA</t>
  </si>
  <si>
    <t>吉原小学校PTA</t>
  </si>
  <si>
    <t>石垣第二中学校PTA</t>
  </si>
  <si>
    <t>石垣中学校PTA</t>
  </si>
  <si>
    <t>伊原間中学校PTA</t>
  </si>
  <si>
    <t>白保中学校PTA</t>
  </si>
  <si>
    <t>鳩間小中学校PTA</t>
  </si>
  <si>
    <t>船浮小中学校PTA</t>
  </si>
  <si>
    <t>大原中学校PTA</t>
  </si>
  <si>
    <t>船浦中学校PTA</t>
  </si>
  <si>
    <t>久部良小学校PTA</t>
  </si>
  <si>
    <t>比川小学校PTA</t>
  </si>
  <si>
    <t>与那国小学校PTA</t>
  </si>
  <si>
    <t>久部良中学校PTA</t>
  </si>
  <si>
    <t>与那国中学校PTA</t>
  </si>
  <si>
    <t>国頭村</t>
    <rPh sb="0" eb="3">
      <t>クニガミソン</t>
    </rPh>
    <phoneticPr fontId="13"/>
  </si>
  <si>
    <t>大宜味村</t>
    <rPh sb="0" eb="4">
      <t>オオギミソン</t>
    </rPh>
    <phoneticPr fontId="13"/>
  </si>
  <si>
    <t>東村</t>
    <rPh sb="0" eb="2">
      <t>ヒガシソン</t>
    </rPh>
    <phoneticPr fontId="13"/>
  </si>
  <si>
    <t>今帰仁村</t>
    <rPh sb="0" eb="4">
      <t>ナキジンソン</t>
    </rPh>
    <phoneticPr fontId="13"/>
  </si>
  <si>
    <t>本部町</t>
    <rPh sb="0" eb="3">
      <t>モトブチョウ</t>
    </rPh>
    <phoneticPr fontId="13"/>
  </si>
  <si>
    <t>宜野座村</t>
    <rPh sb="0" eb="4">
      <t>ギノザソン</t>
    </rPh>
    <phoneticPr fontId="13"/>
  </si>
  <si>
    <t>金武町</t>
    <rPh sb="0" eb="3">
      <t>キンチョウ</t>
    </rPh>
    <phoneticPr fontId="13"/>
  </si>
  <si>
    <t>伊江村</t>
    <rPh sb="0" eb="3">
      <t>イエソン</t>
    </rPh>
    <phoneticPr fontId="13"/>
  </si>
  <si>
    <t>伊平屋村</t>
    <rPh sb="0" eb="4">
      <t>イヘヤソン</t>
    </rPh>
    <phoneticPr fontId="13"/>
  </si>
  <si>
    <t>伊是名村</t>
    <rPh sb="0" eb="3">
      <t>イゼナ</t>
    </rPh>
    <rPh sb="3" eb="4">
      <t>ソン</t>
    </rPh>
    <phoneticPr fontId="13"/>
  </si>
  <si>
    <t>名護市</t>
    <rPh sb="0" eb="3">
      <t>ナゴシ</t>
    </rPh>
    <phoneticPr fontId="13"/>
  </si>
  <si>
    <t>うるま市</t>
    <rPh sb="3" eb="4">
      <t>シ</t>
    </rPh>
    <phoneticPr fontId="13"/>
  </si>
  <si>
    <t>読谷村</t>
    <rPh sb="0" eb="3">
      <t>ヨミタンソン</t>
    </rPh>
    <phoneticPr fontId="13"/>
  </si>
  <si>
    <t>嘉手納町</t>
    <rPh sb="0" eb="4">
      <t>カデナチョウ</t>
    </rPh>
    <phoneticPr fontId="13"/>
  </si>
  <si>
    <t>北谷町</t>
    <rPh sb="0" eb="3">
      <t>チャタンチョウ</t>
    </rPh>
    <phoneticPr fontId="13"/>
  </si>
  <si>
    <t>沖縄市</t>
    <rPh sb="0" eb="3">
      <t>オキナワシ</t>
    </rPh>
    <phoneticPr fontId="13"/>
  </si>
  <si>
    <t>北中城村</t>
    <rPh sb="0" eb="1">
      <t>キタ</t>
    </rPh>
    <rPh sb="1" eb="4">
      <t>ナカグスクソン</t>
    </rPh>
    <phoneticPr fontId="13"/>
  </si>
  <si>
    <t>中城村</t>
    <rPh sb="0" eb="3">
      <t>ナカグスクソン</t>
    </rPh>
    <phoneticPr fontId="13"/>
  </si>
  <si>
    <t>宜野湾市</t>
    <rPh sb="0" eb="4">
      <t>ギノワンシ</t>
    </rPh>
    <phoneticPr fontId="13"/>
  </si>
  <si>
    <t>西原町</t>
    <rPh sb="0" eb="3">
      <t>ニシハラチョウ</t>
    </rPh>
    <phoneticPr fontId="13"/>
  </si>
  <si>
    <t>那覇市</t>
    <rPh sb="0" eb="3">
      <t>ナハシ</t>
    </rPh>
    <phoneticPr fontId="13"/>
  </si>
  <si>
    <t>浦添市</t>
    <rPh sb="0" eb="3">
      <t>ウラソエシ</t>
    </rPh>
    <phoneticPr fontId="13"/>
  </si>
  <si>
    <t>久米島町</t>
    <rPh sb="0" eb="4">
      <t>クメジマチョウ</t>
    </rPh>
    <phoneticPr fontId="13"/>
  </si>
  <si>
    <t>上田小学校PTA</t>
  </si>
  <si>
    <t>長嶺小学校PTA</t>
  </si>
  <si>
    <t>座安小学校PTA</t>
  </si>
  <si>
    <t>豊見城小学校PTA</t>
  </si>
  <si>
    <t>伊良波小学校PTA</t>
  </si>
  <si>
    <t>とよみ小学校PTA</t>
  </si>
  <si>
    <t>豊崎小学校PTCA</t>
  </si>
  <si>
    <t>ゆたか小学校PTA</t>
  </si>
  <si>
    <t>豊見城中学校PTA</t>
  </si>
  <si>
    <t>長嶺中学校PTA</t>
  </si>
  <si>
    <t>伊良波中学校PTA</t>
  </si>
  <si>
    <t>兼城小学校PTA</t>
  </si>
  <si>
    <t>糸満小学校PTA</t>
  </si>
  <si>
    <t>糸満南小学校PTA</t>
  </si>
  <si>
    <t>高嶺小学校PTA</t>
  </si>
  <si>
    <t>真壁小学校PTA</t>
  </si>
  <si>
    <t>喜屋武小学校PTA</t>
  </si>
  <si>
    <t>米須小学校PTA</t>
  </si>
  <si>
    <t>西崎小学校PTA</t>
  </si>
  <si>
    <t>潮平小学校PTA</t>
  </si>
  <si>
    <t>光洋小学校PTA</t>
  </si>
  <si>
    <t>兼城中学校PTA</t>
  </si>
  <si>
    <t>糸満中学校PTA</t>
  </si>
  <si>
    <t>高嶺中学校PTA</t>
  </si>
  <si>
    <t>三和中学校PTA</t>
  </si>
  <si>
    <t>西崎中学校PTA</t>
  </si>
  <si>
    <t>潮平中学校PTA</t>
  </si>
  <si>
    <t>東風平小学校PTA</t>
  </si>
  <si>
    <t>白川小学校PTA</t>
  </si>
  <si>
    <t>新城小学校PTA</t>
  </si>
  <si>
    <t>具志頭小学校PTA</t>
  </si>
  <si>
    <t>東風平中学校PTA</t>
  </si>
  <si>
    <t>具志頭中学校PTA</t>
  </si>
  <si>
    <t>船越小学校PTA</t>
  </si>
  <si>
    <t>玉城小学校PTA</t>
  </si>
  <si>
    <t>百名小学校PTA</t>
  </si>
  <si>
    <t>知念小学校PTA</t>
  </si>
  <si>
    <t>久高小中学校PTA</t>
  </si>
  <si>
    <t>佐敷小学校PTA</t>
  </si>
  <si>
    <t>馬天小学校PTA</t>
  </si>
  <si>
    <t>大里北小学校PTA</t>
  </si>
  <si>
    <t>大里南小学校PTA</t>
  </si>
  <si>
    <t>玉城中学校PTA</t>
  </si>
  <si>
    <t>知念中学校PTA</t>
  </si>
  <si>
    <t>佐敷中学校PTA</t>
  </si>
  <si>
    <t>大里中学校PTA</t>
  </si>
  <si>
    <t>与那原小学校PTA</t>
  </si>
  <si>
    <t>与那原東小学校PTA</t>
  </si>
  <si>
    <t>与那原中学校PTA</t>
  </si>
  <si>
    <t>南風原小学校PTA</t>
  </si>
  <si>
    <t>津嘉山小学校PTA</t>
  </si>
  <si>
    <t>北丘小学校PTA</t>
  </si>
  <si>
    <t>翔南小学校PTA</t>
  </si>
  <si>
    <t>南風原中学校PTA</t>
  </si>
  <si>
    <t>南星中学校PTA</t>
  </si>
  <si>
    <t>渡嘉敷小中学校PTA</t>
  </si>
  <si>
    <t>阿波連小学校PTA</t>
  </si>
  <si>
    <t>座間味小中学校PTA</t>
  </si>
  <si>
    <t>阿嘉小中学校PTA</t>
  </si>
  <si>
    <t>慶留間小中学校PTA</t>
  </si>
  <si>
    <t>粟国小中学校PTA</t>
  </si>
  <si>
    <t>渡名喜小中学校PTA</t>
  </si>
  <si>
    <t>島尻地区</t>
    <rPh sb="0" eb="4">
      <t>シマジリチク</t>
    </rPh>
    <phoneticPr fontId="13"/>
  </si>
  <si>
    <t>豊見城市</t>
    <rPh sb="0" eb="3">
      <t>トミシロ</t>
    </rPh>
    <rPh sb="3" eb="4">
      <t>シ</t>
    </rPh>
    <phoneticPr fontId="13"/>
  </si>
  <si>
    <t>糸満市</t>
    <rPh sb="0" eb="3">
      <t>イトマンシ</t>
    </rPh>
    <phoneticPr fontId="13"/>
  </si>
  <si>
    <t>八重瀬町</t>
    <rPh sb="0" eb="4">
      <t>ヤエセチョウ</t>
    </rPh>
    <phoneticPr fontId="13"/>
  </si>
  <si>
    <t>南城市</t>
    <rPh sb="0" eb="3">
      <t>ナンジョウシ</t>
    </rPh>
    <phoneticPr fontId="13"/>
  </si>
  <si>
    <t>与那原町</t>
    <rPh sb="0" eb="4">
      <t>ヨナバルチョウ</t>
    </rPh>
    <phoneticPr fontId="13"/>
  </si>
  <si>
    <t>南風原町</t>
    <rPh sb="0" eb="4">
      <t>ハエバルチョウ</t>
    </rPh>
    <phoneticPr fontId="13"/>
  </si>
  <si>
    <t>渡嘉敷村</t>
    <rPh sb="0" eb="3">
      <t>トカシキ</t>
    </rPh>
    <rPh sb="3" eb="4">
      <t>ソン</t>
    </rPh>
    <phoneticPr fontId="13"/>
  </si>
  <si>
    <t>宮古島市</t>
    <rPh sb="0" eb="3">
      <t>ミヤコジマ</t>
    </rPh>
    <rPh sb="3" eb="4">
      <t>シ</t>
    </rPh>
    <phoneticPr fontId="13"/>
  </si>
  <si>
    <t>多良間村</t>
    <rPh sb="0" eb="4">
      <t>タラマソン</t>
    </rPh>
    <phoneticPr fontId="13"/>
  </si>
  <si>
    <t>石垣市</t>
    <rPh sb="0" eb="3">
      <t>イシガキシ</t>
    </rPh>
    <phoneticPr fontId="13"/>
  </si>
  <si>
    <t>竹富町</t>
    <rPh sb="0" eb="3">
      <t>タケトミチョウ</t>
    </rPh>
    <phoneticPr fontId="13"/>
  </si>
  <si>
    <t>与那国町</t>
    <rPh sb="0" eb="4">
      <t>ヨナグニチョウ</t>
    </rPh>
    <phoneticPr fontId="13"/>
  </si>
  <si>
    <t>今帰仁村</t>
    <rPh sb="0" eb="3">
      <t>ナキジン</t>
    </rPh>
    <rPh sb="3" eb="4">
      <t>ソン</t>
    </rPh>
    <phoneticPr fontId="13"/>
  </si>
  <si>
    <t>安富祖小中学校PTA</t>
    <phoneticPr fontId="13"/>
  </si>
  <si>
    <t>恩納村</t>
    <rPh sb="0" eb="3">
      <t>オンナソン</t>
    </rPh>
    <phoneticPr fontId="13"/>
  </si>
  <si>
    <t>南大東村</t>
    <rPh sb="0" eb="4">
      <t>ミナミダイトウソン</t>
    </rPh>
    <phoneticPr fontId="13"/>
  </si>
  <si>
    <t>北大東村</t>
    <rPh sb="0" eb="1">
      <t>キタ</t>
    </rPh>
    <rPh sb="1" eb="3">
      <t>ダイトウ</t>
    </rPh>
    <rPh sb="3" eb="4">
      <t>ソン</t>
    </rPh>
    <phoneticPr fontId="13"/>
  </si>
  <si>
    <t>座間味村</t>
    <rPh sb="0" eb="4">
      <t>ザマミソン</t>
    </rPh>
    <phoneticPr fontId="13"/>
  </si>
  <si>
    <t>粟国村</t>
    <rPh sb="0" eb="3">
      <t>アグニソン</t>
    </rPh>
    <phoneticPr fontId="13"/>
  </si>
  <si>
    <t>渡名喜村</t>
    <rPh sb="0" eb="4">
      <t>トナキソン</t>
    </rPh>
    <phoneticPr fontId="13"/>
  </si>
  <si>
    <t>桜中学校PTA</t>
    <rPh sb="0" eb="1">
      <t>サクラ</t>
    </rPh>
    <rPh sb="1" eb="4">
      <t>チュウガッコウ</t>
    </rPh>
    <phoneticPr fontId="13"/>
  </si>
  <si>
    <t>休会</t>
    <rPh sb="0" eb="2">
      <t>キュウカイ</t>
    </rPh>
    <phoneticPr fontId="13"/>
  </si>
  <si>
    <t>退会</t>
    <rPh sb="0" eb="2">
      <t>タイカイ</t>
    </rPh>
    <phoneticPr fontId="13"/>
  </si>
  <si>
    <t>発表者（免除）</t>
    <rPh sb="0" eb="3">
      <t>ハッピョウシャ</t>
    </rPh>
    <phoneticPr fontId="13"/>
  </si>
  <si>
    <t>司会（免除）</t>
    <phoneticPr fontId="13"/>
  </si>
  <si>
    <t>助言者（免除）</t>
    <rPh sb="0" eb="3">
      <t>ジョゲンシャ</t>
    </rPh>
    <phoneticPr fontId="13"/>
  </si>
  <si>
    <t>記録（免除）</t>
    <phoneticPr fontId="13"/>
  </si>
  <si>
    <t>運営責任者（免除）</t>
    <phoneticPr fontId="13"/>
  </si>
  <si>
    <t>運営副責任者（免除）</t>
    <rPh sb="0" eb="2">
      <t>ウンエイ</t>
    </rPh>
    <rPh sb="2" eb="6">
      <t>フクセキニンシャ</t>
    </rPh>
    <phoneticPr fontId="13"/>
  </si>
  <si>
    <t>会場責任者（免除）</t>
    <phoneticPr fontId="13"/>
  </si>
  <si>
    <t>会場副責任者（免除）</t>
    <rPh sb="0" eb="2">
      <t>カイジョウ</t>
    </rPh>
    <rPh sb="2" eb="6">
      <t>フクセキニンシャ</t>
    </rPh>
    <phoneticPr fontId="13"/>
  </si>
  <si>
    <t>地区事務局（免除）</t>
    <phoneticPr fontId="13"/>
  </si>
  <si>
    <t>被表彰者（免除）</t>
    <rPh sb="0" eb="1">
      <t>ヒ</t>
    </rPh>
    <rPh sb="1" eb="4">
      <t>ヒョウショウシャ</t>
    </rPh>
    <rPh sb="5" eb="7">
      <t>メンジョ</t>
    </rPh>
    <phoneticPr fontId="13"/>
  </si>
  <si>
    <t>第66回沖縄県ＰＴＡ研究大会国頭大会</t>
    <rPh sb="0" eb="1">
      <t>ダイ</t>
    </rPh>
    <rPh sb="3" eb="7">
      <t>カイオキナワケン</t>
    </rPh>
    <rPh sb="10" eb="12">
      <t>ケンキュウ</t>
    </rPh>
    <rPh sb="12" eb="14">
      <t>タイカイ</t>
    </rPh>
    <rPh sb="14" eb="16">
      <t>クニガミ</t>
    </rPh>
    <rPh sb="16" eb="18">
      <t>タイカイ</t>
    </rPh>
    <phoneticPr fontId="13"/>
  </si>
  <si>
    <t>大会 参加費</t>
    <rPh sb="0" eb="2">
      <t>タイカイ</t>
    </rPh>
    <rPh sb="3" eb="6">
      <t>サンカヒ</t>
    </rPh>
    <phoneticPr fontId="13"/>
  </si>
  <si>
    <t>○</t>
    <phoneticPr fontId="13"/>
  </si>
  <si>
    <t>懇親会</t>
    <rPh sb="0" eb="2">
      <t>コンシン</t>
    </rPh>
    <rPh sb="2" eb="3">
      <t>カイ</t>
    </rPh>
    <phoneticPr fontId="13"/>
  </si>
  <si>
    <t>×</t>
    <phoneticPr fontId="13"/>
  </si>
  <si>
    <t>-</t>
    <phoneticPr fontId="13"/>
  </si>
  <si>
    <t>交流会申込</t>
    <rPh sb="0" eb="3">
      <t>コウリュウカイ</t>
    </rPh>
    <rPh sb="3" eb="5">
      <t>モウシコミ</t>
    </rPh>
    <phoneticPr fontId="13"/>
  </si>
  <si>
    <t>奥小学校PTA</t>
    <phoneticPr fontId="13"/>
  </si>
  <si>
    <t>安波小学校PTA</t>
    <phoneticPr fontId="13"/>
  </si>
  <si>
    <t>奥間小学校PTA</t>
    <phoneticPr fontId="13"/>
  </si>
  <si>
    <t>大宜味中学校PTSA</t>
    <phoneticPr fontId="13"/>
  </si>
  <si>
    <t>伊江小学校PTA</t>
    <phoneticPr fontId="13"/>
  </si>
  <si>
    <t>伊是名中学校PTA</t>
    <phoneticPr fontId="13"/>
  </si>
  <si>
    <t>稲田小学校PTA</t>
    <phoneticPr fontId="13"/>
  </si>
  <si>
    <t>山田小中学校PTA</t>
    <phoneticPr fontId="13"/>
  </si>
  <si>
    <t>伊波小学校PTA</t>
    <phoneticPr fontId="13"/>
  </si>
  <si>
    <t>天願小学校PTA</t>
    <phoneticPr fontId="13"/>
  </si>
  <si>
    <t>豊崎中学校PTCA</t>
    <rPh sb="0" eb="2">
      <t>トヨサキ</t>
    </rPh>
    <rPh sb="2" eb="5">
      <t>チュウガッコウ</t>
    </rPh>
    <phoneticPr fontId="13"/>
  </si>
  <si>
    <t>新設</t>
    <rPh sb="0" eb="2">
      <t>シンセツ</t>
    </rPh>
    <phoneticPr fontId="13"/>
  </si>
  <si>
    <t>八島小学校PTA</t>
  </si>
  <si>
    <t>大浜中学校PTA</t>
  </si>
  <si>
    <t>交流会参加人数</t>
    <rPh sb="0" eb="3">
      <t>コウリュウカイ</t>
    </rPh>
    <rPh sb="3" eb="5">
      <t>サンカ</t>
    </rPh>
    <rPh sb="5" eb="7">
      <t>ニンズウ</t>
    </rPh>
    <phoneticPr fontId="13"/>
  </si>
  <si>
    <t>交流会参加(名)</t>
    <rPh sb="0" eb="3">
      <t>コウリュウカイ</t>
    </rPh>
    <rPh sb="3" eb="5">
      <t>サンカ</t>
    </rPh>
    <rPh sb="6" eb="7">
      <t>メイ</t>
    </rPh>
    <phoneticPr fontId="13"/>
  </si>
  <si>
    <t>交流会費 合計</t>
    <rPh sb="0" eb="3">
      <t>コウリュウカイ</t>
    </rPh>
    <rPh sb="3" eb="4">
      <t>ヒ</t>
    </rPh>
    <rPh sb="5" eb="7">
      <t>ゴウケイ</t>
    </rPh>
    <phoneticPr fontId="13"/>
  </si>
  <si>
    <t>閉校</t>
    <rPh sb="0" eb="2">
      <t>ヘイコウ</t>
    </rPh>
    <phoneticPr fontId="13"/>
  </si>
  <si>
    <t>⇦ 「★単Ｐ名」シート参照で入力</t>
    <rPh sb="4" eb="5">
      <t>タン</t>
    </rPh>
    <rPh sb="6" eb="7">
      <t>メイ</t>
    </rPh>
    <rPh sb="11" eb="13">
      <t>サンショウ</t>
    </rPh>
    <rPh sb="14" eb="16">
      <t>ニュウリョク</t>
    </rPh>
    <phoneticPr fontId="13"/>
  </si>
  <si>
    <t>実行委員（免除）</t>
    <rPh sb="0" eb="2">
      <t>ジッコウ</t>
    </rPh>
    <rPh sb="2" eb="4">
      <t>イイン</t>
    </rPh>
    <rPh sb="5" eb="7">
      <t>メンジョ</t>
    </rPh>
    <phoneticPr fontId="13"/>
  </si>
  <si>
    <t>▼ 国頭地区P事務局専用欄</t>
    <rPh sb="2" eb="4">
      <t>クニガミ</t>
    </rPh>
    <rPh sb="4" eb="6">
      <t>チク</t>
    </rPh>
    <rPh sb="7" eb="10">
      <t>ジムキョク</t>
    </rPh>
    <rPh sb="10" eb="12">
      <t>センヨウ</t>
    </rPh>
    <rPh sb="12" eb="13">
      <t>ラン</t>
    </rPh>
    <phoneticPr fontId="13"/>
  </si>
  <si>
    <t>全体会のみ</t>
    <rPh sb="0" eb="3">
      <t>ゼンタイカイ</t>
    </rPh>
    <phoneticPr fontId="13"/>
  </si>
  <si>
    <t>全体会のみ</t>
    <rPh sb="0" eb="3">
      <t>ゼンタイカイ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</si>
</sst>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#,##0"/>
    <numFmt numFmtId="177" formatCode="&quot;¥&quot;#,##0;[Red]&quot;¥&quot;#,##0"/>
    <numFmt numFmtId="178" formatCode="&quot;¥&quot;#,##0_);[Red]\(&quot;¥&quot;#,##0\)"/>
    <numFmt numFmtId="179" formatCode="#\ &quot;名&quot;"/>
  </numFmts>
  <fonts count="26">
    <font>
      <sz val="10"/>
      <color rgb="FF000000"/>
      <name val="Arial"/>
      <scheme val="minor"/>
    </font>
    <font>
      <sz val="10"/>
      <color theme="1"/>
      <name val="Noto Sans JP"/>
      <family val="2"/>
      <charset val="128"/>
    </font>
    <font>
      <sz val="10"/>
      <color theme="1"/>
      <name val="Noto Sans JP"/>
      <family val="2"/>
      <charset val="128"/>
    </font>
    <font>
      <sz val="10"/>
      <color theme="1"/>
      <name val="Noto Sans JP"/>
      <family val="2"/>
      <charset val="128"/>
    </font>
    <font>
      <sz val="10"/>
      <color theme="1"/>
      <name val="Noto Sans JP"/>
      <family val="2"/>
      <charset val="128"/>
    </font>
    <font>
      <sz val="10"/>
      <color theme="1"/>
      <name val="Noto Sans JP"/>
      <family val="2"/>
      <charset val="128"/>
    </font>
    <font>
      <sz val="10"/>
      <color theme="1"/>
      <name val="Noto Sans JP"/>
      <family val="2"/>
      <charset val="128"/>
    </font>
    <font>
      <sz val="10"/>
      <color theme="1"/>
      <name val="Noto Sans JP"/>
      <family val="2"/>
      <charset val="128"/>
    </font>
    <font>
      <sz val="10"/>
      <color theme="1"/>
      <name val="Noto Sans JP"/>
      <family val="2"/>
      <charset val="128"/>
    </font>
    <font>
      <sz val="10"/>
      <color theme="1"/>
      <name val="Noto Sans JP"/>
      <family val="2"/>
      <charset val="128"/>
    </font>
    <font>
      <sz val="10"/>
      <color theme="1"/>
      <name val="Noto Sans JP"/>
      <family val="2"/>
      <charset val="128"/>
    </font>
    <font>
      <sz val="10"/>
      <color theme="1"/>
      <name val="Noto Sans JP"/>
      <family val="2"/>
      <charset val="128"/>
    </font>
    <font>
      <sz val="10"/>
      <color rgb="FF000000"/>
      <name val="Noto Sans JP"/>
      <family val="2"/>
      <charset val="128"/>
    </font>
    <font>
      <sz val="6"/>
      <name val="Arial"/>
      <family val="3"/>
      <charset val="128"/>
      <scheme val="minor"/>
    </font>
    <font>
      <sz val="10"/>
      <color theme="0"/>
      <name val="Noto Sans JP"/>
      <family val="2"/>
      <charset val="128"/>
    </font>
    <font>
      <sz val="10"/>
      <color rgb="FF000000"/>
      <name val="Times New Roman"/>
      <family val="1"/>
    </font>
    <font>
      <sz val="11"/>
      <color rgb="FF000000"/>
      <name val="Noto Sans JP"/>
      <family val="2"/>
      <charset val="128"/>
    </font>
    <font>
      <b/>
      <sz val="12"/>
      <color rgb="FF000000"/>
      <name val="Noto Sans JP"/>
      <family val="2"/>
      <charset val="128"/>
    </font>
    <font>
      <sz val="9"/>
      <color rgb="FF000000"/>
      <name val="Noto Sans JP"/>
      <family val="2"/>
      <charset val="128"/>
    </font>
    <font>
      <sz val="8"/>
      <color rgb="FF000000"/>
      <name val="Noto Sans JP"/>
      <family val="2"/>
      <charset val="128"/>
    </font>
    <font>
      <sz val="14"/>
      <color rgb="FF000000"/>
      <name val="Noto Sans JP"/>
      <family val="2"/>
      <charset val="128"/>
    </font>
    <font>
      <b/>
      <sz val="16"/>
      <color rgb="FF000000"/>
      <name val="Noto Sans JP"/>
      <family val="2"/>
      <charset val="128"/>
    </font>
    <font>
      <b/>
      <sz val="10"/>
      <color rgb="FF000000"/>
      <name val="Noto Sans JP"/>
      <family val="2"/>
      <charset val="128"/>
    </font>
    <font>
      <b/>
      <sz val="11"/>
      <color rgb="FF000000"/>
      <name val="Noto Sans JP"/>
      <family val="2"/>
      <charset val="128"/>
    </font>
    <font>
      <sz val="10"/>
      <color rgb="FF000000"/>
      <name val="Arial"/>
      <family val="2"/>
      <scheme val="minor"/>
    </font>
    <font>
      <sz val="10"/>
      <name val="Noto Sans JP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rgb="FFCFE2F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24" fillId="0" borderId="0"/>
  </cellStyleXfs>
  <cellXfs count="115">
    <xf numFmtId="0" fontId="0" fillId="0" borderId="0" xfId="0"/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shrinkToFit="1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14" fillId="0" borderId="0" xfId="0" applyFont="1"/>
    <xf numFmtId="0" fontId="12" fillId="0" borderId="1" xfId="0" applyFont="1" applyBorder="1" applyProtection="1">
      <protection locked="0"/>
    </xf>
    <xf numFmtId="0" fontId="10" fillId="0" borderId="1" xfId="0" applyFont="1" applyBorder="1" applyProtection="1">
      <protection locked="0"/>
    </xf>
    <xf numFmtId="176" fontId="12" fillId="0" borderId="0" xfId="0" quotePrefix="1" applyNumberFormat="1" applyFont="1" applyAlignment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12" xfId="0" applyFont="1" applyBorder="1"/>
    <xf numFmtId="0" fontId="12" fillId="0" borderId="4" xfId="0" applyFont="1" applyBorder="1"/>
    <xf numFmtId="0" fontId="8" fillId="5" borderId="3" xfId="0" applyFont="1" applyFill="1" applyBorder="1" applyAlignment="1">
      <alignment horizontal="center" shrinkToFit="1"/>
    </xf>
    <xf numFmtId="0" fontId="8" fillId="5" borderId="1" xfId="0" applyFont="1" applyFill="1" applyBorder="1" applyAlignment="1">
      <alignment horizontal="center" shrinkToFit="1"/>
    </xf>
    <xf numFmtId="0" fontId="12" fillId="5" borderId="3" xfId="0" applyFont="1" applyFill="1" applyBorder="1"/>
    <xf numFmtId="0" fontId="12" fillId="5" borderId="1" xfId="0" applyFont="1" applyFill="1" applyBorder="1"/>
    <xf numFmtId="0" fontId="8" fillId="6" borderId="4" xfId="0" applyFont="1" applyFill="1" applyBorder="1" applyAlignment="1">
      <alignment horizontal="center" shrinkToFit="1"/>
    </xf>
    <xf numFmtId="0" fontId="9" fillId="6" borderId="5" xfId="0" applyFont="1" applyFill="1" applyBorder="1" applyAlignment="1">
      <alignment horizontal="center" shrinkToFit="1"/>
    </xf>
    <xf numFmtId="0" fontId="12" fillId="0" borderId="13" xfId="0" applyFont="1" applyBorder="1"/>
    <xf numFmtId="0" fontId="12" fillId="0" borderId="11" xfId="0" applyFont="1" applyBorder="1"/>
    <xf numFmtId="0" fontId="12" fillId="4" borderId="0" xfId="0" applyFont="1" applyFill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7" fillId="4" borderId="0" xfId="0" applyFont="1" applyFill="1" applyAlignment="1" applyProtection="1">
      <alignment horizontal="left" vertical="center" indent="1"/>
      <protection locked="0"/>
    </xf>
    <xf numFmtId="0" fontId="12" fillId="4" borderId="0" xfId="0" applyFont="1" applyFill="1" applyAlignment="1" applyProtection="1">
      <alignment horizontal="left" vertical="center" indent="1"/>
      <protection locked="0"/>
    </xf>
    <xf numFmtId="0" fontId="16" fillId="4" borderId="2" xfId="0" applyFont="1" applyFill="1" applyBorder="1" applyAlignment="1" applyProtection="1">
      <alignment horizontal="centerContinuous" vertical="center"/>
      <protection locked="0"/>
    </xf>
    <xf numFmtId="0" fontId="12" fillId="4" borderId="2" xfId="0" applyFont="1" applyFill="1" applyBorder="1" applyAlignment="1" applyProtection="1">
      <alignment horizontal="centerContinuous" vertical="center"/>
      <protection locked="0"/>
    </xf>
    <xf numFmtId="0" fontId="12" fillId="4" borderId="0" xfId="0" applyFont="1" applyFill="1" applyAlignment="1" applyProtection="1">
      <alignment horizontal="centerContinuous" vertical="center"/>
      <protection locked="0"/>
    </xf>
    <xf numFmtId="0" fontId="12" fillId="4" borderId="0" xfId="0" applyFont="1" applyFill="1" applyAlignment="1" applyProtection="1">
      <alignment horizontal="left" indent="1"/>
      <protection locked="0"/>
    </xf>
    <xf numFmtId="0" fontId="14" fillId="4" borderId="0" xfId="0" applyFont="1" applyFill="1" applyAlignment="1" applyProtection="1">
      <alignment vertical="center"/>
      <protection locked="0"/>
    </xf>
    <xf numFmtId="0" fontId="12" fillId="4" borderId="0" xfId="0" applyFont="1" applyFill="1" applyAlignment="1">
      <alignment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12" fillId="4" borderId="10" xfId="0" applyFont="1" applyFill="1" applyBorder="1" applyAlignment="1">
      <alignment vertical="center"/>
    </xf>
    <xf numFmtId="0" fontId="12" fillId="0" borderId="0" xfId="0" applyFont="1" applyAlignment="1">
      <alignment horizontal="center" shrinkToFit="1"/>
    </xf>
    <xf numFmtId="0" fontId="7" fillId="0" borderId="0" xfId="0" applyFont="1" applyAlignment="1">
      <alignment horizontal="center" vertical="center" shrinkToFit="1"/>
    </xf>
    <xf numFmtId="177" fontId="12" fillId="0" borderId="12" xfId="0" applyNumberFormat="1" applyFont="1" applyBorder="1"/>
    <xf numFmtId="0" fontId="12" fillId="0" borderId="14" xfId="0" applyFont="1" applyBorder="1" applyAlignment="1">
      <alignment horizontal="center"/>
    </xf>
    <xf numFmtId="0" fontId="10" fillId="2" borderId="15" xfId="0" applyFont="1" applyFill="1" applyBorder="1" applyAlignment="1">
      <alignment horizontal="center" shrinkToFit="1"/>
    </xf>
    <xf numFmtId="0" fontId="12" fillId="7" borderId="0" xfId="0" applyFont="1" applyFill="1"/>
    <xf numFmtId="0" fontId="12" fillId="7" borderId="0" xfId="0" applyFont="1" applyFill="1" applyAlignment="1">
      <alignment horizontal="center" shrinkToFit="1"/>
    </xf>
    <xf numFmtId="0" fontId="16" fillId="4" borderId="0" xfId="0" applyFont="1" applyFill="1" applyAlignment="1" applyProtection="1">
      <alignment horizontal="centerContinuous" vertical="center"/>
      <protection locked="0"/>
    </xf>
    <xf numFmtId="0" fontId="12" fillId="3" borderId="3" xfId="0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1" fillId="0" borderId="0" xfId="0" applyFont="1" applyAlignment="1">
      <alignment shrinkToFit="1"/>
    </xf>
    <xf numFmtId="0" fontId="19" fillId="4" borderId="0" xfId="0" applyFont="1" applyFill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3" fontId="12" fillId="0" borderId="0" xfId="0" applyNumberFormat="1" applyFont="1"/>
    <xf numFmtId="3" fontId="12" fillId="0" borderId="0" xfId="0" applyNumberFormat="1" applyFont="1" applyAlignment="1">
      <alignment shrinkToFit="1"/>
    </xf>
    <xf numFmtId="176" fontId="14" fillId="0" borderId="0" xfId="0" applyNumberFormat="1" applyFont="1" applyAlignment="1">
      <alignment horizontal="right"/>
    </xf>
    <xf numFmtId="176" fontId="12" fillId="0" borderId="0" xfId="0" applyNumberFormat="1" applyFont="1" applyAlignment="1">
      <alignment horizontal="right"/>
    </xf>
    <xf numFmtId="176" fontId="12" fillId="0" borderId="1" xfId="0" applyNumberFormat="1" applyFont="1" applyBorder="1" applyAlignment="1">
      <alignment horizontal="right"/>
    </xf>
    <xf numFmtId="179" fontId="12" fillId="0" borderId="5" xfId="0" applyNumberFormat="1" applyFont="1" applyBorder="1"/>
    <xf numFmtId="179" fontId="12" fillId="0" borderId="9" xfId="0" applyNumberFormat="1" applyFont="1" applyBorder="1"/>
    <xf numFmtId="179" fontId="12" fillId="0" borderId="0" xfId="0" applyNumberFormat="1" applyFont="1"/>
    <xf numFmtId="179" fontId="12" fillId="0" borderId="12" xfId="0" applyNumberFormat="1" applyFont="1" applyBorder="1"/>
    <xf numFmtId="176" fontId="12" fillId="4" borderId="17" xfId="0" applyNumberFormat="1" applyFont="1" applyFill="1" applyBorder="1"/>
    <xf numFmtId="0" fontId="12" fillId="0" borderId="11" xfId="0" applyFont="1" applyBorder="1" applyAlignment="1">
      <alignment horizontal="left" vertical="center"/>
    </xf>
    <xf numFmtId="176" fontId="5" fillId="8" borderId="0" xfId="0" applyNumberFormat="1" applyFont="1" applyFill="1" applyAlignment="1">
      <alignment horizontal="centerContinuous" vertical="center" shrinkToFit="1"/>
    </xf>
    <xf numFmtId="0" fontId="12" fillId="4" borderId="18" xfId="0" applyFont="1" applyFill="1" applyBorder="1" applyAlignment="1" applyProtection="1">
      <alignment vertical="center"/>
      <protection locked="0"/>
    </xf>
    <xf numFmtId="0" fontId="21" fillId="4" borderId="0" xfId="0" applyFont="1" applyFill="1" applyAlignment="1" applyProtection="1">
      <alignment horizontal="left" vertical="center" indent="1"/>
      <protection locked="0"/>
    </xf>
    <xf numFmtId="0" fontId="22" fillId="4" borderId="0" xfId="0" applyFont="1" applyFill="1" applyAlignment="1" applyProtection="1">
      <alignment vertical="center"/>
      <protection locked="0"/>
    </xf>
    <xf numFmtId="0" fontId="12" fillId="4" borderId="3" xfId="0" applyFont="1" applyFill="1" applyBorder="1" applyAlignment="1" applyProtection="1">
      <alignment vertical="center"/>
      <protection locked="0"/>
    </xf>
    <xf numFmtId="0" fontId="4" fillId="8" borderId="15" xfId="0" applyFont="1" applyFill="1" applyBorder="1" applyAlignment="1">
      <alignment horizontal="centerContinuous" vertical="center" shrinkToFit="1"/>
    </xf>
    <xf numFmtId="0" fontId="12" fillId="0" borderId="0" xfId="2" applyFont="1" applyAlignment="1">
      <alignment shrinkToFit="1"/>
    </xf>
    <xf numFmtId="0" fontId="12" fillId="0" borderId="0" xfId="2" applyFont="1"/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center" shrinkToFit="1"/>
    </xf>
    <xf numFmtId="0" fontId="3" fillId="0" borderId="0" xfId="2" applyFont="1" applyAlignment="1" applyProtection="1">
      <alignment vertical="center" shrinkToFit="1"/>
      <protection locked="0"/>
    </xf>
    <xf numFmtId="0" fontId="12" fillId="0" borderId="0" xfId="2" applyFont="1" applyAlignment="1" applyProtection="1">
      <alignment shrinkToFit="1"/>
      <protection locked="0"/>
    </xf>
    <xf numFmtId="0" fontId="12" fillId="7" borderId="0" xfId="2" applyFont="1" applyFill="1" applyAlignment="1">
      <alignment horizontal="center"/>
    </xf>
    <xf numFmtId="0" fontId="12" fillId="7" borderId="0" xfId="2" applyFont="1" applyFill="1" applyAlignment="1" applyProtection="1">
      <alignment shrinkToFit="1"/>
      <protection locked="0"/>
    </xf>
    <xf numFmtId="0" fontId="12" fillId="7" borderId="0" xfId="2" applyFont="1" applyFill="1"/>
    <xf numFmtId="0" fontId="12" fillId="7" borderId="0" xfId="2" applyFont="1" applyFill="1" applyAlignment="1">
      <alignment horizontal="center" shrinkToFit="1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>
      <alignment horizontal="center" vertical="center" shrinkToFit="1"/>
    </xf>
    <xf numFmtId="0" fontId="12" fillId="4" borderId="11" xfId="0" applyFont="1" applyFill="1" applyBorder="1"/>
    <xf numFmtId="0" fontId="11" fillId="0" borderId="1" xfId="0" applyFont="1" applyBorder="1" applyAlignment="1">
      <alignment shrinkToFit="1"/>
    </xf>
    <xf numFmtId="0" fontId="12" fillId="0" borderId="1" xfId="1" applyFont="1" applyBorder="1" applyAlignment="1">
      <alignment horizontal="left" vertical="top" shrinkToFit="1"/>
    </xf>
    <xf numFmtId="0" fontId="12" fillId="0" borderId="1" xfId="0" applyFont="1" applyBorder="1" applyAlignment="1">
      <alignment shrinkToFit="1"/>
    </xf>
    <xf numFmtId="0" fontId="6" fillId="0" borderId="1" xfId="0" applyFont="1" applyBorder="1" applyAlignment="1">
      <alignment shrinkToFit="1"/>
    </xf>
    <xf numFmtId="0" fontId="12" fillId="0" borderId="1" xfId="1" applyFont="1" applyBorder="1" applyAlignment="1">
      <alignment horizontal="center" vertical="top" shrinkToFit="1"/>
    </xf>
    <xf numFmtId="0" fontId="11" fillId="6" borderId="1" xfId="0" applyFont="1" applyFill="1" applyBorder="1" applyAlignment="1">
      <alignment shrinkToFit="1"/>
    </xf>
    <xf numFmtId="0" fontId="12" fillId="6" borderId="1" xfId="1" applyFont="1" applyFill="1" applyBorder="1" applyAlignment="1">
      <alignment horizontal="left" vertical="top" shrinkToFit="1"/>
    </xf>
    <xf numFmtId="0" fontId="12" fillId="6" borderId="1" xfId="0" applyFont="1" applyFill="1" applyBorder="1" applyAlignment="1">
      <alignment shrinkToFit="1"/>
    </xf>
    <xf numFmtId="0" fontId="18" fillId="4" borderId="14" xfId="0" applyFont="1" applyFill="1" applyBorder="1" applyAlignment="1" applyProtection="1">
      <alignment vertical="center"/>
      <protection locked="0"/>
    </xf>
    <xf numFmtId="0" fontId="3" fillId="7" borderId="0" xfId="2" applyFont="1" applyFill="1" applyAlignment="1" applyProtection="1">
      <alignment vertical="center"/>
      <protection locked="0"/>
    </xf>
    <xf numFmtId="0" fontId="3" fillId="7" borderId="0" xfId="2" applyFont="1" applyFill="1" applyAlignment="1">
      <alignment horizontal="center" vertical="center" shrinkToFit="1"/>
    </xf>
    <xf numFmtId="0" fontId="16" fillId="0" borderId="2" xfId="0" applyFont="1" applyBorder="1" applyAlignment="1" applyProtection="1">
      <alignment horizontal="centerContinuous" vertical="center"/>
      <protection locked="0"/>
    </xf>
    <xf numFmtId="0" fontId="2" fillId="0" borderId="1" xfId="0" applyFont="1" applyBorder="1" applyAlignment="1">
      <alignment shrinkToFit="1"/>
    </xf>
    <xf numFmtId="0" fontId="25" fillId="0" borderId="1" xfId="0" applyFont="1" applyBorder="1" applyProtection="1">
      <protection locked="0"/>
    </xf>
    <xf numFmtId="0" fontId="25" fillId="0" borderId="16" xfId="0" applyFont="1" applyBorder="1" applyProtection="1">
      <protection locked="0"/>
    </xf>
    <xf numFmtId="0" fontId="25" fillId="0" borderId="1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right"/>
      <protection locked="0"/>
    </xf>
    <xf numFmtId="179" fontId="22" fillId="4" borderId="1" xfId="0" applyNumberFormat="1" applyFont="1" applyFill="1" applyBorder="1" applyAlignment="1">
      <alignment vertical="center"/>
    </xf>
    <xf numFmtId="178" fontId="23" fillId="4" borderId="19" xfId="0" applyNumberFormat="1" applyFont="1" applyFill="1" applyBorder="1" applyAlignment="1">
      <alignment horizontal="centerContinuous" vertical="center"/>
    </xf>
    <xf numFmtId="0" fontId="12" fillId="4" borderId="2" xfId="0" applyFont="1" applyFill="1" applyBorder="1" applyAlignment="1">
      <alignment horizontal="centerContinuous" vertical="center"/>
    </xf>
    <xf numFmtId="0" fontId="1" fillId="0" borderId="1" xfId="0" applyFont="1" applyBorder="1" applyAlignment="1">
      <alignment shrinkToFit="1"/>
    </xf>
    <xf numFmtId="0" fontId="12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8" fillId="4" borderId="0" xfId="0" applyFont="1" applyFill="1" applyAlignment="1" applyProtection="1">
      <alignment horizontal="left" wrapText="1"/>
      <protection locked="0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D531E86A-AC98-470A-9ADF-36AFF2541A42}"/>
    <cellStyle name="標準 3" xfId="2" xr:uid="{4FFA333F-DEC5-4D05-A613-A15A81918FE1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E5F5C-2B0A-4354-A052-22B579C5D32E}">
  <sheetPr codeName="Sheet1"/>
  <dimension ref="A1:N300"/>
  <sheetViews>
    <sheetView showZeros="0" tabSelected="1" view="pageBreakPreview" topLeftCell="A10" zoomScale="120" zoomScaleNormal="100" zoomScaleSheetLayoutView="120" workbookViewId="0">
      <selection activeCell="C13" sqref="C13"/>
    </sheetView>
  </sheetViews>
  <sheetFormatPr defaultColWidth="8.7265625" defaultRowHeight="16.5"/>
  <cols>
    <col min="1" max="1" width="8.7265625" style="27"/>
    <col min="2" max="2" width="5.1796875" style="27" customWidth="1"/>
    <col min="3" max="3" width="8.7265625" style="27"/>
    <col min="4" max="4" width="3.81640625" style="27" customWidth="1"/>
    <col min="5" max="7" width="8.7265625" style="27"/>
    <col min="8" max="8" width="0.81640625" style="27" customWidth="1"/>
    <col min="9" max="12" width="8.7265625" style="27"/>
    <col min="13" max="13" width="8.7265625" style="1"/>
    <col min="14" max="14" width="10.453125" style="42" customWidth="1"/>
    <col min="15" max="16384" width="8.7265625" style="27"/>
  </cols>
  <sheetData>
    <row r="1" spans="1:11" ht="16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23.5" customHeight="1">
      <c r="A2" s="28" t="s">
        <v>470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1" customHeight="1">
      <c r="A3" s="70" t="s">
        <v>34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21" customHeight="1">
      <c r="A4" s="28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6" customHeight="1">
      <c r="A5" s="26"/>
      <c r="B5" s="26"/>
      <c r="C5" s="26"/>
      <c r="D5" s="26"/>
      <c r="E5" s="26"/>
      <c r="F5" s="26"/>
      <c r="G5" s="26"/>
      <c r="H5" s="26"/>
      <c r="I5" s="112" t="s">
        <v>495</v>
      </c>
      <c r="J5" s="112"/>
      <c r="K5" s="112"/>
    </row>
    <row r="6" spans="1:11" ht="16" customHeight="1">
      <c r="A6" s="29" t="s">
        <v>22</v>
      </c>
      <c r="B6" s="26"/>
      <c r="C6" s="98"/>
      <c r="D6" s="31"/>
      <c r="E6" s="31"/>
      <c r="F6" s="31"/>
      <c r="G6" s="31"/>
      <c r="H6" s="32"/>
      <c r="I6" s="112"/>
      <c r="J6" s="112"/>
      <c r="K6" s="112"/>
    </row>
    <row r="7" spans="1:11" ht="16" customHeight="1">
      <c r="A7" s="29"/>
      <c r="B7" s="26"/>
      <c r="C7" s="26"/>
      <c r="D7" s="26"/>
      <c r="E7" s="26"/>
      <c r="F7" s="26"/>
      <c r="G7" s="26"/>
      <c r="H7" s="26"/>
      <c r="I7" s="54"/>
      <c r="J7" s="54"/>
      <c r="K7" s="54"/>
    </row>
    <row r="8" spans="1:11" ht="16" customHeight="1">
      <c r="A8" s="29" t="s">
        <v>23</v>
      </c>
      <c r="B8" s="26"/>
      <c r="C8" s="30"/>
      <c r="D8" s="31"/>
      <c r="E8" s="31"/>
      <c r="F8" s="31"/>
      <c r="G8" s="31"/>
      <c r="H8" s="32"/>
      <c r="I8" s="26"/>
      <c r="J8" s="26"/>
      <c r="K8" s="26"/>
    </row>
    <row r="9" spans="1:11" ht="16" customHeight="1">
      <c r="A9" s="29"/>
      <c r="B9" s="26"/>
      <c r="C9" s="49"/>
      <c r="D9" s="32"/>
      <c r="E9" s="32"/>
      <c r="F9" s="32"/>
      <c r="G9" s="32"/>
      <c r="H9" s="32"/>
      <c r="I9" s="26"/>
      <c r="J9" s="26"/>
      <c r="K9" s="26"/>
    </row>
    <row r="10" spans="1:11" ht="16" customHeight="1">
      <c r="A10" s="29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ht="16" customHeight="1">
      <c r="A11" s="29"/>
      <c r="B11" s="26"/>
      <c r="C11" s="110">
        <f>G22</f>
        <v>0</v>
      </c>
      <c r="D11" s="35"/>
      <c r="E11" s="35"/>
      <c r="F11" s="35"/>
      <c r="G11" s="35"/>
      <c r="H11" s="35"/>
      <c r="I11" s="35"/>
      <c r="J11" s="35"/>
      <c r="K11" s="26"/>
    </row>
    <row r="12" spans="1:11" ht="16" customHeight="1">
      <c r="A12" s="33" t="s">
        <v>24</v>
      </c>
      <c r="B12" s="26"/>
      <c r="C12" s="111"/>
      <c r="D12" s="36" t="s">
        <v>25</v>
      </c>
      <c r="E12" s="35"/>
      <c r="F12" s="35"/>
      <c r="G12" s="35"/>
      <c r="H12" s="35"/>
      <c r="I12" s="35"/>
      <c r="J12" s="35"/>
      <c r="K12" s="26"/>
    </row>
    <row r="13" spans="1:11" ht="16" customHeight="1">
      <c r="A13" s="26"/>
      <c r="B13" s="26"/>
      <c r="C13" s="35"/>
      <c r="D13" s="35"/>
      <c r="E13" s="35"/>
      <c r="F13" s="35"/>
      <c r="G13" s="35"/>
      <c r="H13" s="35"/>
      <c r="I13" s="35"/>
      <c r="J13" s="35"/>
      <c r="K13" s="26"/>
    </row>
    <row r="14" spans="1:11" ht="16" customHeight="1">
      <c r="A14" s="32" t="s">
        <v>26</v>
      </c>
      <c r="B14" s="32"/>
      <c r="C14" s="35"/>
      <c r="D14" s="35"/>
      <c r="E14" s="35"/>
      <c r="F14" s="35"/>
      <c r="G14" s="35"/>
      <c r="H14" s="35"/>
      <c r="I14" s="35"/>
      <c r="J14" s="35"/>
      <c r="K14" s="26"/>
    </row>
    <row r="15" spans="1:11" ht="16" customHeight="1">
      <c r="A15" s="26"/>
      <c r="B15" s="26"/>
      <c r="C15" s="108" t="s">
        <v>32</v>
      </c>
      <c r="D15" s="108"/>
      <c r="E15" s="108" t="s">
        <v>30</v>
      </c>
      <c r="F15" s="108"/>
      <c r="G15" s="113" t="s">
        <v>39</v>
      </c>
      <c r="H15" s="37"/>
      <c r="I15" s="109" t="s">
        <v>35</v>
      </c>
      <c r="J15" s="109" t="s">
        <v>36</v>
      </c>
      <c r="K15" s="26"/>
    </row>
    <row r="16" spans="1:11" ht="16" customHeight="1">
      <c r="A16" s="26"/>
      <c r="B16" s="26"/>
      <c r="C16" s="108"/>
      <c r="D16" s="108"/>
      <c r="E16" s="38" t="s">
        <v>37</v>
      </c>
      <c r="F16" s="38" t="s">
        <v>38</v>
      </c>
      <c r="G16" s="114"/>
      <c r="H16" s="39"/>
      <c r="I16" s="109"/>
      <c r="J16" s="109"/>
      <c r="K16" s="26"/>
    </row>
    <row r="17" spans="1:11" ht="16" customHeight="1">
      <c r="A17" s="26"/>
      <c r="B17" s="26"/>
      <c r="C17" s="108" t="s">
        <v>27</v>
      </c>
      <c r="D17" s="108"/>
      <c r="E17" s="40">
        <f>入力用!$N$2</f>
        <v>0</v>
      </c>
      <c r="F17" s="40">
        <f>入力用!O2</f>
        <v>0</v>
      </c>
      <c r="G17" s="40">
        <f>SUM(E17:F17)</f>
        <v>0</v>
      </c>
      <c r="H17" s="41"/>
      <c r="I17" s="40">
        <f>COUNTIFS(入力用!$E$2:$E$51,単Ｐまとめ!C17,入力用!$D$2:$D$51,$K$17)</f>
        <v>0</v>
      </c>
      <c r="J17" s="40">
        <f>COUNTIFS(入力用!$E$2:$E$51,単Ｐまとめ!C17,入力用!$D$2:$D$51,$K$18)</f>
        <v>0</v>
      </c>
      <c r="K17" s="34" t="s">
        <v>48</v>
      </c>
    </row>
    <row r="18" spans="1:11" ht="16" customHeight="1">
      <c r="A18" s="26"/>
      <c r="B18" s="26"/>
      <c r="C18" s="108" t="s">
        <v>28</v>
      </c>
      <c r="D18" s="108"/>
      <c r="E18" s="40">
        <f>入力用!N3</f>
        <v>0</v>
      </c>
      <c r="F18" s="40">
        <f>入力用!O3</f>
        <v>0</v>
      </c>
      <c r="G18" s="40">
        <f t="shared" ref="G18:G20" si="0">SUM(E18:F18)</f>
        <v>0</v>
      </c>
      <c r="H18" s="41"/>
      <c r="I18" s="40">
        <f>COUNTIFS(入力用!$E$2:$E$51,単Ｐまとめ!C18,入力用!$D$2:$D$51,$K$17)</f>
        <v>0</v>
      </c>
      <c r="J18" s="40">
        <f>COUNTIFS(入力用!$E$2:$E$51,単Ｐまとめ!C18,入力用!$D$2:$D$51,$K$18)</f>
        <v>0</v>
      </c>
      <c r="K18" s="34" t="s">
        <v>49</v>
      </c>
    </row>
    <row r="19" spans="1:11" ht="16" customHeight="1">
      <c r="A19" s="26"/>
      <c r="B19" s="26"/>
      <c r="C19" s="108" t="s">
        <v>29</v>
      </c>
      <c r="D19" s="108"/>
      <c r="E19" s="40">
        <f>入力用!N4</f>
        <v>0</v>
      </c>
      <c r="F19" s="40">
        <f>入力用!O4</f>
        <v>0</v>
      </c>
      <c r="G19" s="40">
        <f t="shared" si="0"/>
        <v>0</v>
      </c>
      <c r="H19" s="41"/>
      <c r="I19" s="40">
        <f>COUNTIFS(入力用!$E$2:$E$51,単Ｐまとめ!C19,入力用!$D$2:$D$51,$K$17)</f>
        <v>0</v>
      </c>
      <c r="J19" s="40">
        <f>COUNTIFS(入力用!$E$2:$E$51,単Ｐまとめ!C19,入力用!$D$2:$D$51,$K$18)</f>
        <v>0</v>
      </c>
      <c r="K19" s="26"/>
    </row>
    <row r="20" spans="1:11" ht="16" customHeight="1">
      <c r="A20" s="26"/>
      <c r="B20" s="26"/>
      <c r="C20" s="108" t="s">
        <v>31</v>
      </c>
      <c r="D20" s="108"/>
      <c r="E20" s="40">
        <f>入力用!N5</f>
        <v>0</v>
      </c>
      <c r="F20" s="40">
        <f>入力用!O5</f>
        <v>0</v>
      </c>
      <c r="G20" s="40">
        <f t="shared" si="0"/>
        <v>0</v>
      </c>
      <c r="H20" s="41"/>
      <c r="I20" s="40">
        <f>COUNTIFS(入力用!$E$2:$E$51,単Ｐまとめ!C20,入力用!$D$2:$D$51,$K$17)</f>
        <v>0</v>
      </c>
      <c r="J20" s="40">
        <f>COUNTIFS(入力用!$E$2:$E$51,単Ｐまとめ!C20,入力用!$D$2:$D$51,$K$18)</f>
        <v>0</v>
      </c>
      <c r="K20" s="26"/>
    </row>
    <row r="21" spans="1:11" ht="16" customHeight="1">
      <c r="A21" s="26"/>
      <c r="B21" s="26"/>
      <c r="C21" s="108" t="s">
        <v>499</v>
      </c>
      <c r="D21" s="108"/>
      <c r="E21" s="40">
        <f>入力用!N6</f>
        <v>0</v>
      </c>
      <c r="F21" s="40">
        <f>入力用!O6</f>
        <v>0</v>
      </c>
      <c r="G21" s="40">
        <f>SUM(G17:G20)</f>
        <v>0</v>
      </c>
      <c r="H21" s="41"/>
      <c r="I21" s="40">
        <f>COUNTIFS(入力用!$E$2:$E$51,単Ｐまとめ!C21,入力用!$D$2:$D$51,$K$17)</f>
        <v>0</v>
      </c>
      <c r="J21" s="40">
        <f>COUNTIFS(入力用!$E$2:$E$51,単Ｐまとめ!C21,入力用!$D$2:$D$51,$K$18)</f>
        <v>0</v>
      </c>
      <c r="K21" s="26"/>
    </row>
    <row r="22" spans="1:11" ht="16" customHeight="1">
      <c r="A22" s="26"/>
      <c r="B22" s="26"/>
      <c r="C22" s="108" t="s">
        <v>33</v>
      </c>
      <c r="D22" s="108"/>
      <c r="E22" s="40">
        <f>SUM(E17:E21)</f>
        <v>0</v>
      </c>
      <c r="F22" s="40">
        <f>SUM(F17:F21)</f>
        <v>0</v>
      </c>
      <c r="G22" s="40">
        <f>SUM(G17:G21)</f>
        <v>0</v>
      </c>
      <c r="H22" s="26"/>
      <c r="I22" s="40">
        <f>SUM(I17:I21)</f>
        <v>0</v>
      </c>
      <c r="J22" s="40">
        <f>SUM(J17:J21)</f>
        <v>0</v>
      </c>
      <c r="K22" s="26"/>
    </row>
    <row r="23" spans="1:11" ht="16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ht="16" customHeight="1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</row>
    <row r="25" spans="1:11" ht="16" customHeight="1">
      <c r="A25" s="71" t="s">
        <v>497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ht="16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 ht="16" customHeight="1">
      <c r="A27" s="95" t="s">
        <v>491</v>
      </c>
      <c r="B27" s="72"/>
      <c r="C27" s="104">
        <f>入力用!M14</f>
        <v>0</v>
      </c>
      <c r="D27" s="105">
        <f>C27*2000</f>
        <v>0</v>
      </c>
      <c r="E27" s="106"/>
      <c r="F27" s="26"/>
      <c r="G27" s="26"/>
      <c r="H27" s="26"/>
      <c r="I27" s="26"/>
      <c r="J27" s="26"/>
      <c r="K27" s="26"/>
    </row>
    <row r="28" spans="1:11" ht="16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11" ht="16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ht="16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 ht="16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6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ht="16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 ht="16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 ht="16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 ht="16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1:1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</row>
    <row r="44" spans="1:1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1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</row>
    <row r="47" spans="1:1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</row>
    <row r="48" spans="1:1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</row>
    <row r="49" spans="1:1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spans="1:1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</row>
    <row r="51" spans="1:1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</row>
    <row r="52" spans="1:1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</row>
    <row r="53" spans="1:1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</row>
    <row r="54" spans="1:1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</row>
    <row r="55" spans="1:1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</row>
    <row r="56" spans="1:11">
      <c r="A56" s="26"/>
      <c r="B56" s="26"/>
      <c r="C56" s="26"/>
      <c r="D56" s="26"/>
      <c r="E56" s="26"/>
      <c r="F56" s="26"/>
      <c r="G56" s="26"/>
      <c r="H56" s="26"/>
      <c r="K56" s="26"/>
    </row>
    <row r="88" spans="13:14">
      <c r="M88" s="47"/>
      <c r="N88" s="48"/>
    </row>
    <row r="102" spans="13:14">
      <c r="M102" s="47"/>
      <c r="N102" s="48"/>
    </row>
    <row r="137" spans="13:14">
      <c r="M137" s="47"/>
      <c r="N137" s="48"/>
    </row>
    <row r="210" spans="13:14">
      <c r="M210" s="47"/>
      <c r="N210" s="48"/>
    </row>
    <row r="238" spans="14:14">
      <c r="N238" s="43"/>
    </row>
    <row r="239" spans="14:14">
      <c r="N239" s="43"/>
    </row>
    <row r="240" spans="14:14">
      <c r="N240" s="43"/>
    </row>
    <row r="241" spans="14:14">
      <c r="N241" s="43"/>
    </row>
    <row r="242" spans="14:14">
      <c r="N242" s="43"/>
    </row>
    <row r="243" spans="14:14">
      <c r="N243" s="43"/>
    </row>
    <row r="244" spans="14:14">
      <c r="N244" s="43"/>
    </row>
    <row r="245" spans="14:14">
      <c r="N245" s="43"/>
    </row>
    <row r="246" spans="14:14">
      <c r="N246" s="43"/>
    </row>
    <row r="247" spans="14:14">
      <c r="N247" s="43"/>
    </row>
    <row r="248" spans="14:14">
      <c r="N248" s="43"/>
    </row>
    <row r="249" spans="14:14">
      <c r="N249" s="43"/>
    </row>
    <row r="250" spans="14:14">
      <c r="N250" s="43"/>
    </row>
    <row r="251" spans="14:14">
      <c r="N251" s="43"/>
    </row>
    <row r="252" spans="14:14">
      <c r="N252" s="43"/>
    </row>
    <row r="253" spans="14:14">
      <c r="N253" s="43"/>
    </row>
    <row r="254" spans="14:14">
      <c r="N254" s="43"/>
    </row>
    <row r="255" spans="14:14">
      <c r="N255" s="43"/>
    </row>
    <row r="256" spans="14:14">
      <c r="N256" s="43"/>
    </row>
    <row r="257" spans="14:14">
      <c r="N257" s="43"/>
    </row>
    <row r="258" spans="14:14">
      <c r="N258" s="43"/>
    </row>
    <row r="259" spans="14:14">
      <c r="N259" s="43"/>
    </row>
    <row r="260" spans="14:14">
      <c r="N260" s="43"/>
    </row>
    <row r="261" spans="14:14">
      <c r="N261" s="43"/>
    </row>
    <row r="262" spans="14:14">
      <c r="N262" s="43"/>
    </row>
    <row r="263" spans="14:14">
      <c r="N263" s="43"/>
    </row>
    <row r="264" spans="14:14">
      <c r="N264" s="43"/>
    </row>
    <row r="265" spans="14:14">
      <c r="N265" s="43"/>
    </row>
    <row r="266" spans="14:14">
      <c r="N266" s="43"/>
    </row>
    <row r="267" spans="14:14">
      <c r="N267" s="43"/>
    </row>
    <row r="268" spans="14:14">
      <c r="N268" s="43"/>
    </row>
    <row r="269" spans="14:14">
      <c r="N269" s="43"/>
    </row>
    <row r="270" spans="14:14">
      <c r="N270" s="43"/>
    </row>
    <row r="271" spans="14:14">
      <c r="N271" s="43"/>
    </row>
    <row r="272" spans="14:14">
      <c r="N272" s="43"/>
    </row>
    <row r="273" spans="14:14">
      <c r="N273" s="43"/>
    </row>
    <row r="274" spans="14:14">
      <c r="N274" s="43"/>
    </row>
    <row r="275" spans="14:14">
      <c r="N275" s="43"/>
    </row>
    <row r="276" spans="14:14">
      <c r="N276" s="43"/>
    </row>
    <row r="277" spans="14:14">
      <c r="N277" s="43"/>
    </row>
    <row r="278" spans="14:14">
      <c r="N278" s="43"/>
    </row>
    <row r="279" spans="14:14">
      <c r="N279" s="43"/>
    </row>
    <row r="280" spans="14:14">
      <c r="N280" s="43"/>
    </row>
    <row r="281" spans="14:14">
      <c r="N281" s="43"/>
    </row>
    <row r="282" spans="14:14">
      <c r="N282" s="43"/>
    </row>
    <row r="283" spans="14:14">
      <c r="N283" s="43"/>
    </row>
    <row r="284" spans="14:14">
      <c r="N284" s="43"/>
    </row>
    <row r="285" spans="14:14">
      <c r="N285" s="43"/>
    </row>
    <row r="286" spans="14:14">
      <c r="N286" s="43"/>
    </row>
    <row r="287" spans="14:14">
      <c r="N287" s="43"/>
    </row>
    <row r="288" spans="14:14">
      <c r="N288" s="43"/>
    </row>
    <row r="289" spans="14:14">
      <c r="N289" s="43"/>
    </row>
    <row r="290" spans="14:14">
      <c r="N290" s="43"/>
    </row>
    <row r="291" spans="14:14">
      <c r="N291" s="43"/>
    </row>
    <row r="292" spans="14:14">
      <c r="N292" s="43"/>
    </row>
    <row r="293" spans="14:14">
      <c r="N293" s="43"/>
    </row>
    <row r="294" spans="14:14">
      <c r="N294" s="43"/>
    </row>
    <row r="295" spans="14:14">
      <c r="N295" s="43"/>
    </row>
    <row r="296" spans="14:14">
      <c r="N296" s="43"/>
    </row>
    <row r="297" spans="14:14">
      <c r="N297" s="43"/>
    </row>
    <row r="298" spans="14:14">
      <c r="N298" s="43"/>
    </row>
    <row r="299" spans="14:14">
      <c r="N299" s="43"/>
    </row>
    <row r="300" spans="14:14">
      <c r="N300" s="43"/>
    </row>
  </sheetData>
  <sheetProtection algorithmName="SHA-512" hashValue="VlRw6H1bjuluC16Yp13x4CgamBYHzqxlO4w/bW1zU39nURtaNbHMWY19ybDEQLz+HgrvflkgSyC/vertBx9Y6g==" saltValue="PM+nVviBbJkTKx/PkN3Ugg==" spinCount="100000" sheet="1" autoFilter="0"/>
  <mergeCells count="13">
    <mergeCell ref="C22:D22"/>
    <mergeCell ref="I15:I16"/>
    <mergeCell ref="J15:J16"/>
    <mergeCell ref="C11:C12"/>
    <mergeCell ref="I5:K6"/>
    <mergeCell ref="C21:D21"/>
    <mergeCell ref="C15:D16"/>
    <mergeCell ref="E15:F15"/>
    <mergeCell ref="G15:G16"/>
    <mergeCell ref="C20:D20"/>
    <mergeCell ref="C19:D19"/>
    <mergeCell ref="C18:D18"/>
    <mergeCell ref="C17:D17"/>
  </mergeCells>
  <phoneticPr fontId="13"/>
  <printOptions horizontalCentered="1" verticalCentered="1"/>
  <pageMargins left="0.62992125984251968" right="0.23622047244094491" top="0.47244094488188981" bottom="0.74803149606299213" header="0.31496062992125984" footer="0.31496062992125984"/>
  <pageSetup paperSize="9" scale="115" orientation="portrait" r:id="rId1"/>
  <headerFooter scaleWithDoc="0">
    <oddHeader>&amp;R&amp;"Noto Sans JP Medium,太字"&amp;18【単Ｐ用】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 summaryRight="0"/>
  </sheetPr>
  <dimension ref="A1:W779"/>
  <sheetViews>
    <sheetView showZeros="0" zoomScale="130" zoomScaleNormal="130" workbookViewId="0">
      <pane xSplit="1" ySplit="1" topLeftCell="D6" activePane="bottomRight" state="frozen"/>
      <selection activeCell="C27" sqref="C27:E27"/>
      <selection pane="topRight" activeCell="C27" sqref="C27:E27"/>
      <selection pane="bottomLeft" activeCell="C27" sqref="C27:E27"/>
      <selection pane="bottomRight" activeCell="E11" sqref="E11"/>
    </sheetView>
  </sheetViews>
  <sheetFormatPr defaultColWidth="12.54296875" defaultRowHeight="15.75" customHeight="1"/>
  <cols>
    <col min="1" max="1" width="5" style="5" customWidth="1"/>
    <col min="2" max="6" width="12.54296875" style="1"/>
    <col min="7" max="7" width="12.54296875" style="52"/>
    <col min="8" max="8" width="2.26953125" style="52" customWidth="1"/>
    <col min="9" max="9" width="4.453125" style="52" customWidth="1"/>
    <col min="10" max="10" width="6.7265625" style="60" customWidth="1"/>
    <col min="11" max="11" width="6.54296875" style="1" customWidth="1"/>
    <col min="12" max="12" width="14.26953125" style="1" customWidth="1"/>
    <col min="13" max="13" width="12.54296875" style="1"/>
    <col min="14" max="15" width="8.26953125" style="1" customWidth="1"/>
    <col min="16" max="16" width="12.54296875" style="1" customWidth="1"/>
    <col min="17" max="16384" width="12.54296875" style="1"/>
  </cols>
  <sheetData>
    <row r="1" spans="1:23" s="3" customFormat="1" ht="15.75" customHeight="1">
      <c r="A1" s="6" t="s">
        <v>0</v>
      </c>
      <c r="B1" s="46" t="s">
        <v>1</v>
      </c>
      <c r="C1" s="46" t="s">
        <v>18</v>
      </c>
      <c r="D1" s="46" t="s">
        <v>2</v>
      </c>
      <c r="E1" s="46" t="s">
        <v>17</v>
      </c>
      <c r="F1" s="46" t="s">
        <v>3</v>
      </c>
      <c r="G1" s="55" t="s">
        <v>471</v>
      </c>
      <c r="H1" s="56"/>
      <c r="I1" s="73" t="s">
        <v>476</v>
      </c>
      <c r="J1" s="68"/>
      <c r="K1" s="7"/>
      <c r="L1" s="22" t="s">
        <v>47</v>
      </c>
      <c r="M1" s="23" t="s">
        <v>30</v>
      </c>
      <c r="N1" s="18" t="s">
        <v>40</v>
      </c>
      <c r="O1" s="19" t="s">
        <v>41</v>
      </c>
      <c r="P1" s="7"/>
      <c r="Q1" s="7"/>
      <c r="R1" s="7"/>
      <c r="S1" s="7"/>
      <c r="T1" s="7"/>
      <c r="U1" s="7"/>
      <c r="V1" s="7"/>
      <c r="W1" s="7"/>
    </row>
    <row r="2" spans="1:23" ht="15.75" customHeight="1">
      <c r="A2" s="45">
        <v>1</v>
      </c>
      <c r="B2" s="102"/>
      <c r="C2" s="102"/>
      <c r="D2" s="100"/>
      <c r="E2" s="100"/>
      <c r="F2" s="100"/>
      <c r="G2" s="50" t="str">
        <f>IF(COUNTIF(F2,"*（免除）*"),"0","3,000")</f>
        <v>3,000</v>
      </c>
      <c r="I2" s="103"/>
      <c r="J2" s="61" t="str">
        <f>IFERROR(VLOOKUP(I2,事務局用!$G$2:$H$3,2,FALSE),"")</f>
        <v/>
      </c>
      <c r="K2" s="57"/>
      <c r="L2" s="13" t="s">
        <v>27</v>
      </c>
      <c r="M2" s="14">
        <f>COUNTIF($E$2:$E$51,L2)</f>
        <v>0</v>
      </c>
      <c r="N2" s="20">
        <f t="shared" ref="N2:N4" si="0">COUNTIFS($E$2:$E$51,L2,$G$2:$G$51,$P$2)</f>
        <v>0</v>
      </c>
      <c r="O2" s="21">
        <f t="shared" ref="O2:O5" si="1">COUNTIFS($E$2:$E$51,L2,$G$2:$G$51,$P$3)</f>
        <v>0</v>
      </c>
      <c r="P2" s="12">
        <v>3000</v>
      </c>
    </row>
    <row r="3" spans="1:23" ht="15.75" customHeight="1">
      <c r="A3" s="45">
        <v>2</v>
      </c>
      <c r="B3" s="100"/>
      <c r="C3" s="100"/>
      <c r="D3" s="100"/>
      <c r="E3" s="100"/>
      <c r="F3" s="100"/>
      <c r="G3" s="50" t="str">
        <f t="shared" ref="G3:G51" si="2">IF(COUNTIF(F3,"*（免除）*"),"0","3,000")</f>
        <v>3,000</v>
      </c>
      <c r="I3" s="103"/>
      <c r="J3" s="61" t="str">
        <f>IFERROR(VLOOKUP(I3,事務局用!$G$2:$H$3,2,FALSE),"")</f>
        <v/>
      </c>
      <c r="L3" s="13" t="s">
        <v>28</v>
      </c>
      <c r="M3" s="14">
        <f>COUNTIF($E$2:$E$51,L3)</f>
        <v>0</v>
      </c>
      <c r="N3" s="20">
        <f t="shared" si="0"/>
        <v>0</v>
      </c>
      <c r="O3" s="21">
        <f t="shared" si="1"/>
        <v>0</v>
      </c>
      <c r="P3" s="11" t="s">
        <v>46</v>
      </c>
    </row>
    <row r="4" spans="1:23" ht="15.75" customHeight="1">
      <c r="A4" s="45">
        <v>3</v>
      </c>
      <c r="B4" s="100"/>
      <c r="C4" s="100"/>
      <c r="D4" s="100"/>
      <c r="E4" s="100"/>
      <c r="F4" s="100"/>
      <c r="G4" s="50" t="str">
        <f t="shared" si="2"/>
        <v>3,000</v>
      </c>
      <c r="I4" s="103"/>
      <c r="J4" s="61" t="str">
        <f>IFERROR(VLOOKUP(I4,事務局用!$G$2:$H$3,2,FALSE),"")</f>
        <v/>
      </c>
      <c r="L4" s="13" t="s">
        <v>29</v>
      </c>
      <c r="M4" s="14">
        <f>COUNTIF($E$2:$E$51,L4)</f>
        <v>0</v>
      </c>
      <c r="N4" s="20">
        <f t="shared" si="0"/>
        <v>0</v>
      </c>
      <c r="O4" s="21">
        <f t="shared" si="1"/>
        <v>0</v>
      </c>
    </row>
    <row r="5" spans="1:23" ht="15.75" customHeight="1">
      <c r="A5" s="4">
        <v>4</v>
      </c>
      <c r="B5" s="100"/>
      <c r="C5" s="101"/>
      <c r="D5" s="100"/>
      <c r="E5" s="101"/>
      <c r="F5" s="101"/>
      <c r="G5" s="50" t="str">
        <f t="shared" si="2"/>
        <v>3,000</v>
      </c>
      <c r="I5" s="103"/>
      <c r="J5" s="61" t="str">
        <f>IFERROR(VLOOKUP(I5,事務局用!$G$2:$H$3,2,FALSE),"")</f>
        <v/>
      </c>
      <c r="L5" s="24" t="s">
        <v>31</v>
      </c>
      <c r="M5" s="14">
        <f>COUNTIF($E$2:$E$51,L5)</f>
        <v>0</v>
      </c>
      <c r="N5" s="20">
        <f>COUNTIFS($E$2:$E$51,L5,$G$2:$G$51,$P$2)</f>
        <v>0</v>
      </c>
      <c r="O5" s="21">
        <f t="shared" si="1"/>
        <v>0</v>
      </c>
    </row>
    <row r="6" spans="1:23" ht="15.75" customHeight="1" thickBot="1">
      <c r="A6" s="4">
        <v>5</v>
      </c>
      <c r="B6" s="100"/>
      <c r="C6" s="100"/>
      <c r="D6" s="100"/>
      <c r="E6" s="100"/>
      <c r="F6" s="100"/>
      <c r="G6" s="50" t="str">
        <f t="shared" si="2"/>
        <v>3,000</v>
      </c>
      <c r="I6" s="103"/>
      <c r="J6" s="61" t="str">
        <f>IFERROR(VLOOKUP(I6,事務局用!$G$2:$H$3,2,FALSE),"")</f>
        <v/>
      </c>
      <c r="L6" s="24" t="s">
        <v>499</v>
      </c>
      <c r="M6" s="14">
        <f>COUNTIF($E$2:$E$51,L6)</f>
        <v>0</v>
      </c>
      <c r="N6" s="20">
        <f>COUNTIFS($E$2:$E$51,L6,$G$2:$G$51,$P$2)</f>
        <v>0</v>
      </c>
      <c r="O6" s="21">
        <f>COUNTIFS($E$2:$E$51,L6,$G$2:$G$51,$P$3)</f>
        <v>0</v>
      </c>
    </row>
    <row r="7" spans="1:23" ht="15.75" customHeight="1" thickBot="1">
      <c r="A7" s="4">
        <v>6</v>
      </c>
      <c r="B7" s="100"/>
      <c r="C7" s="100"/>
      <c r="D7" s="100"/>
      <c r="E7" s="100"/>
      <c r="F7" s="100"/>
      <c r="G7" s="50" t="str">
        <f t="shared" si="2"/>
        <v>3,000</v>
      </c>
      <c r="I7" s="103"/>
      <c r="J7" s="61" t="str">
        <f>IFERROR(VLOOKUP(I7,事務局用!$G$2:$H$3,2,FALSE),"")</f>
        <v/>
      </c>
      <c r="L7" s="25" t="s">
        <v>45</v>
      </c>
      <c r="M7" s="16">
        <f>SUM(M2:M6)</f>
        <v>0</v>
      </c>
      <c r="N7" s="20">
        <f>SUM(N2:N6)</f>
        <v>0</v>
      </c>
      <c r="O7" s="21">
        <f>SUM(O2:O6)</f>
        <v>0</v>
      </c>
    </row>
    <row r="8" spans="1:23" ht="15.75" customHeight="1" thickBot="1">
      <c r="A8" s="4">
        <v>7</v>
      </c>
      <c r="B8" s="100"/>
      <c r="C8" s="100"/>
      <c r="D8" s="100"/>
      <c r="E8" s="100"/>
      <c r="F8" s="100"/>
      <c r="G8" s="50" t="str">
        <f t="shared" si="2"/>
        <v>3,000</v>
      </c>
      <c r="I8" s="103"/>
      <c r="J8" s="61" t="str">
        <f>IFERROR(VLOOKUP(I8,事務局用!$G$2:$H$3,2,FALSE),"")</f>
        <v/>
      </c>
    </row>
    <row r="9" spans="1:23" ht="15.75" customHeight="1" thickBot="1">
      <c r="A9" s="4">
        <v>8</v>
      </c>
      <c r="B9" s="9"/>
      <c r="C9" s="9"/>
      <c r="D9" s="9"/>
      <c r="E9" s="10"/>
      <c r="F9" s="10"/>
      <c r="G9" s="50" t="str">
        <f t="shared" si="2"/>
        <v>3,000</v>
      </c>
      <c r="I9" s="103"/>
      <c r="J9" s="61" t="str">
        <f>IFERROR(VLOOKUP(I9,事務局用!$G$2:$H$3,2,FALSE),"")</f>
        <v/>
      </c>
      <c r="L9" s="67" t="s">
        <v>42</v>
      </c>
      <c r="M9" s="44">
        <f>N7*P2</f>
        <v>0</v>
      </c>
    </row>
    <row r="10" spans="1:23" ht="15.75" customHeight="1" thickBot="1">
      <c r="A10" s="4">
        <v>9</v>
      </c>
      <c r="B10" s="9"/>
      <c r="C10" s="9"/>
      <c r="D10" s="9"/>
      <c r="E10" s="10"/>
      <c r="F10" s="10"/>
      <c r="G10" s="50" t="str">
        <f t="shared" si="2"/>
        <v>3,000</v>
      </c>
      <c r="I10" s="103"/>
      <c r="J10" s="61" t="str">
        <f>IFERROR(VLOOKUP(I10,事務局用!$G$2:$H$3,2,FALSE),"")</f>
        <v/>
      </c>
    </row>
    <row r="11" spans="1:23" ht="15.75" customHeight="1">
      <c r="A11" s="4">
        <v>10</v>
      </c>
      <c r="B11" s="9"/>
      <c r="C11" s="9"/>
      <c r="D11" s="9"/>
      <c r="E11" s="10"/>
      <c r="F11" s="10"/>
      <c r="G11" s="50" t="str">
        <f t="shared" si="2"/>
        <v>3,000</v>
      </c>
      <c r="I11" s="103"/>
      <c r="J11" s="61" t="str">
        <f>IFERROR(VLOOKUP(I11,事務局用!$G$2:$H$3,2,FALSE),"")</f>
        <v/>
      </c>
      <c r="L11" s="17" t="s">
        <v>43</v>
      </c>
      <c r="M11" s="62">
        <f>N7</f>
        <v>0</v>
      </c>
    </row>
    <row r="12" spans="1:23" ht="15.75" customHeight="1" thickBot="1">
      <c r="A12" s="4">
        <v>11</v>
      </c>
      <c r="B12" s="9"/>
      <c r="C12" s="9"/>
      <c r="D12" s="9"/>
      <c r="E12" s="10"/>
      <c r="F12" s="10"/>
      <c r="G12" s="50" t="str">
        <f t="shared" si="2"/>
        <v>3,000</v>
      </c>
      <c r="I12" s="103"/>
      <c r="J12" s="61" t="str">
        <f>IFERROR(VLOOKUP(I12,事務局用!$G$2:$H$3,2,FALSE),"")</f>
        <v/>
      </c>
      <c r="L12" s="15" t="s">
        <v>44</v>
      </c>
      <c r="M12" s="63">
        <f>O7</f>
        <v>0</v>
      </c>
    </row>
    <row r="13" spans="1:23" ht="15.75" customHeight="1" thickBot="1">
      <c r="A13" s="4">
        <v>12</v>
      </c>
      <c r="B13" s="9"/>
      <c r="C13" s="9"/>
      <c r="D13" s="9"/>
      <c r="E13" s="10"/>
      <c r="F13" s="10"/>
      <c r="G13" s="50" t="str">
        <f t="shared" si="2"/>
        <v>3,000</v>
      </c>
      <c r="I13" s="103"/>
      <c r="J13" s="61" t="str">
        <f>IFERROR(VLOOKUP(I13,事務局用!$G$2:$H$3,2,FALSE),"")</f>
        <v/>
      </c>
      <c r="M13" s="64"/>
    </row>
    <row r="14" spans="1:23" ht="15.75" customHeight="1" thickBot="1">
      <c r="A14" s="4">
        <v>13</v>
      </c>
      <c r="B14" s="9"/>
      <c r="C14" s="9"/>
      <c r="D14" s="9"/>
      <c r="E14" s="10"/>
      <c r="F14" s="10"/>
      <c r="G14" s="50" t="str">
        <f t="shared" si="2"/>
        <v>3,000</v>
      </c>
      <c r="I14" s="103"/>
      <c r="J14" s="61" t="str">
        <f>IFERROR(VLOOKUP(I14,事務局用!$G$2:$H$3,2,FALSE),"")</f>
        <v/>
      </c>
      <c r="L14" s="25" t="s">
        <v>492</v>
      </c>
      <c r="M14" s="65">
        <f>COUNTIF(I2:I51,"○")</f>
        <v>0</v>
      </c>
    </row>
    <row r="15" spans="1:23" ht="15.75" customHeight="1" thickBot="1">
      <c r="A15" s="4">
        <v>14</v>
      </c>
      <c r="B15" s="9"/>
      <c r="C15" s="9"/>
      <c r="D15" s="9"/>
      <c r="E15" s="10"/>
      <c r="F15" s="10"/>
      <c r="G15" s="50" t="str">
        <f t="shared" si="2"/>
        <v>3,000</v>
      </c>
      <c r="I15" s="103"/>
      <c r="J15" s="61" t="str">
        <f>IFERROR(VLOOKUP(I15,事務局用!$G$2:$H$3,2,FALSE),"")</f>
        <v/>
      </c>
      <c r="L15" s="86" t="s">
        <v>493</v>
      </c>
      <c r="M15" s="66">
        <f>SUM(J2:J51)</f>
        <v>0</v>
      </c>
    </row>
    <row r="16" spans="1:23" ht="15.75" customHeight="1">
      <c r="A16" s="4">
        <v>15</v>
      </c>
      <c r="B16" s="9"/>
      <c r="C16" s="9"/>
      <c r="D16" s="9"/>
      <c r="E16" s="10"/>
      <c r="F16" s="10"/>
      <c r="G16" s="50" t="str">
        <f t="shared" si="2"/>
        <v>3,000</v>
      </c>
      <c r="I16" s="103"/>
      <c r="J16" s="61" t="str">
        <f>IFERROR(VLOOKUP(I16,事務局用!$G$2:$H$3,2,FALSE),"")</f>
        <v/>
      </c>
    </row>
    <row r="17" spans="1:10" ht="15.75" customHeight="1">
      <c r="A17" s="4">
        <v>16</v>
      </c>
      <c r="B17" s="9"/>
      <c r="C17" s="9"/>
      <c r="D17" s="9"/>
      <c r="E17" s="10"/>
      <c r="F17" s="10"/>
      <c r="G17" s="50" t="str">
        <f t="shared" si="2"/>
        <v>3,000</v>
      </c>
      <c r="I17" s="103"/>
      <c r="J17" s="61" t="str">
        <f>IFERROR(VLOOKUP(I17,事務局用!$G$2:$H$3,2,FALSE),"")</f>
        <v/>
      </c>
    </row>
    <row r="18" spans="1:10" ht="15.75" customHeight="1">
      <c r="A18" s="4">
        <v>17</v>
      </c>
      <c r="B18" s="9"/>
      <c r="C18" s="9"/>
      <c r="D18" s="9"/>
      <c r="E18" s="10"/>
      <c r="F18" s="10"/>
      <c r="G18" s="50" t="str">
        <f t="shared" si="2"/>
        <v>3,000</v>
      </c>
      <c r="I18" s="103"/>
      <c r="J18" s="61" t="str">
        <f>IFERROR(VLOOKUP(I18,事務局用!$G$2:$H$3,2,FALSE),"")</f>
        <v/>
      </c>
    </row>
    <row r="19" spans="1:10" ht="15.75" customHeight="1">
      <c r="A19" s="4">
        <v>18</v>
      </c>
      <c r="B19" s="9"/>
      <c r="C19" s="9"/>
      <c r="D19" s="9"/>
      <c r="E19" s="10"/>
      <c r="F19" s="10"/>
      <c r="G19" s="50" t="str">
        <f t="shared" si="2"/>
        <v>3,000</v>
      </c>
      <c r="I19" s="103"/>
      <c r="J19" s="61" t="str">
        <f>IFERROR(VLOOKUP(I19,事務局用!$G$2:$H$3,2,FALSE),"")</f>
        <v/>
      </c>
    </row>
    <row r="20" spans="1:10" ht="15.75" customHeight="1">
      <c r="A20" s="4">
        <v>19</v>
      </c>
      <c r="B20" s="9"/>
      <c r="C20" s="9"/>
      <c r="D20" s="9"/>
      <c r="E20" s="10"/>
      <c r="F20" s="10"/>
      <c r="G20" s="50" t="str">
        <f t="shared" si="2"/>
        <v>3,000</v>
      </c>
      <c r="I20" s="103"/>
      <c r="J20" s="61" t="str">
        <f>IFERROR(VLOOKUP(I20,事務局用!$G$2:$H$3,2,FALSE),"")</f>
        <v/>
      </c>
    </row>
    <row r="21" spans="1:10" ht="15.75" customHeight="1">
      <c r="A21" s="4">
        <v>20</v>
      </c>
      <c r="B21" s="9"/>
      <c r="C21" s="9"/>
      <c r="D21" s="9"/>
      <c r="E21" s="10"/>
      <c r="F21" s="10"/>
      <c r="G21" s="50" t="str">
        <f t="shared" si="2"/>
        <v>3,000</v>
      </c>
      <c r="I21" s="103"/>
      <c r="J21" s="61" t="str">
        <f>IFERROR(VLOOKUP(I21,事務局用!$G$2:$H$3,2,FALSE),"")</f>
        <v/>
      </c>
    </row>
    <row r="22" spans="1:10" ht="15.75" customHeight="1">
      <c r="A22" s="4">
        <v>21</v>
      </c>
      <c r="B22" s="9"/>
      <c r="C22" s="9"/>
      <c r="D22" s="9"/>
      <c r="E22" s="10"/>
      <c r="F22" s="10"/>
      <c r="G22" s="50" t="str">
        <f t="shared" si="2"/>
        <v>3,000</v>
      </c>
      <c r="I22" s="103"/>
      <c r="J22" s="61" t="str">
        <f>IFERROR(VLOOKUP(I22,事務局用!$G$2:$H$3,2,FALSE),"")</f>
        <v/>
      </c>
    </row>
    <row r="23" spans="1:10" ht="15.75" customHeight="1">
      <c r="A23" s="4">
        <v>22</v>
      </c>
      <c r="B23" s="9"/>
      <c r="C23" s="9"/>
      <c r="D23" s="9"/>
      <c r="E23" s="10"/>
      <c r="F23" s="10"/>
      <c r="G23" s="50" t="str">
        <f t="shared" si="2"/>
        <v>3,000</v>
      </c>
      <c r="I23" s="103"/>
      <c r="J23" s="61" t="str">
        <f>IFERROR(VLOOKUP(I23,事務局用!$G$2:$H$3,2,FALSE),"")</f>
        <v/>
      </c>
    </row>
    <row r="24" spans="1:10" ht="15.75" customHeight="1">
      <c r="A24" s="4">
        <v>23</v>
      </c>
      <c r="B24" s="9"/>
      <c r="C24" s="9"/>
      <c r="D24" s="9"/>
      <c r="E24" s="10"/>
      <c r="F24" s="10"/>
      <c r="G24" s="50" t="str">
        <f t="shared" si="2"/>
        <v>3,000</v>
      </c>
      <c r="I24" s="103"/>
      <c r="J24" s="61" t="str">
        <f>IFERROR(VLOOKUP(I24,事務局用!$G$2:$H$3,2,FALSE),"")</f>
        <v/>
      </c>
    </row>
    <row r="25" spans="1:10" ht="15.75" customHeight="1">
      <c r="A25" s="4">
        <v>24</v>
      </c>
      <c r="B25" s="9"/>
      <c r="C25" s="9"/>
      <c r="D25" s="9"/>
      <c r="E25" s="10"/>
      <c r="F25" s="10"/>
      <c r="G25" s="50" t="str">
        <f t="shared" si="2"/>
        <v>3,000</v>
      </c>
      <c r="I25" s="103"/>
      <c r="J25" s="61" t="str">
        <f>IFERROR(VLOOKUP(I25,事務局用!$G$2:$H$3,2,FALSE),"")</f>
        <v/>
      </c>
    </row>
    <row r="26" spans="1:10" ht="15.75" customHeight="1">
      <c r="A26" s="4">
        <v>25</v>
      </c>
      <c r="B26" s="9"/>
      <c r="C26" s="9"/>
      <c r="D26" s="9"/>
      <c r="E26" s="10"/>
      <c r="F26" s="10"/>
      <c r="G26" s="50" t="str">
        <f t="shared" si="2"/>
        <v>3,000</v>
      </c>
      <c r="I26" s="103"/>
      <c r="J26" s="61" t="str">
        <f>IFERROR(VLOOKUP(I26,事務局用!$G$2:$H$3,2,FALSE),"")</f>
        <v/>
      </c>
    </row>
    <row r="27" spans="1:10" ht="15.75" customHeight="1">
      <c r="A27" s="4">
        <v>26</v>
      </c>
      <c r="B27" s="9"/>
      <c r="C27" s="9"/>
      <c r="D27" s="9"/>
      <c r="E27" s="10"/>
      <c r="F27" s="10"/>
      <c r="G27" s="50" t="str">
        <f t="shared" si="2"/>
        <v>3,000</v>
      </c>
      <c r="I27" s="103"/>
      <c r="J27" s="61" t="str">
        <f>IFERROR(VLOOKUP(I27,事務局用!$G$2:$H$3,2,FALSE),"")</f>
        <v/>
      </c>
    </row>
    <row r="28" spans="1:10" ht="15.75" customHeight="1">
      <c r="A28" s="4">
        <v>27</v>
      </c>
      <c r="B28" s="9"/>
      <c r="C28" s="9"/>
      <c r="D28" s="9"/>
      <c r="E28" s="10"/>
      <c r="F28" s="10"/>
      <c r="G28" s="50" t="str">
        <f t="shared" si="2"/>
        <v>3,000</v>
      </c>
      <c r="I28" s="103"/>
      <c r="J28" s="61" t="str">
        <f>IFERROR(VLOOKUP(I28,事務局用!$G$2:$H$3,2,FALSE),"")</f>
        <v/>
      </c>
    </row>
    <row r="29" spans="1:10" ht="15.75" customHeight="1">
      <c r="A29" s="4">
        <v>28</v>
      </c>
      <c r="B29" s="9"/>
      <c r="C29" s="9"/>
      <c r="D29" s="9"/>
      <c r="E29" s="10"/>
      <c r="F29" s="10"/>
      <c r="G29" s="50" t="str">
        <f t="shared" si="2"/>
        <v>3,000</v>
      </c>
      <c r="I29" s="103"/>
      <c r="J29" s="61" t="str">
        <f>IFERROR(VLOOKUP(I29,事務局用!$G$2:$H$3,2,FALSE),"")</f>
        <v/>
      </c>
    </row>
    <row r="30" spans="1:10" ht="15.75" customHeight="1">
      <c r="A30" s="4">
        <v>29</v>
      </c>
      <c r="B30" s="9"/>
      <c r="C30" s="9"/>
      <c r="D30" s="9"/>
      <c r="E30" s="10"/>
      <c r="F30" s="10"/>
      <c r="G30" s="50" t="str">
        <f t="shared" si="2"/>
        <v>3,000</v>
      </c>
      <c r="I30" s="103"/>
      <c r="J30" s="61" t="str">
        <f>IFERROR(VLOOKUP(I30,事務局用!$G$2:$H$3,2,FALSE),"")</f>
        <v/>
      </c>
    </row>
    <row r="31" spans="1:10" ht="15.75" customHeight="1">
      <c r="A31" s="4">
        <v>30</v>
      </c>
      <c r="B31" s="9"/>
      <c r="C31" s="9"/>
      <c r="D31" s="9"/>
      <c r="E31" s="10"/>
      <c r="F31" s="10"/>
      <c r="G31" s="50" t="str">
        <f t="shared" si="2"/>
        <v>3,000</v>
      </c>
      <c r="I31" s="103"/>
      <c r="J31" s="61" t="str">
        <f>IFERROR(VLOOKUP(I31,事務局用!$G$2:$H$3,2,FALSE),"")</f>
        <v/>
      </c>
    </row>
    <row r="32" spans="1:10" ht="15.75" customHeight="1">
      <c r="A32" s="4">
        <v>31</v>
      </c>
      <c r="B32" s="9"/>
      <c r="C32" s="9"/>
      <c r="D32" s="9"/>
      <c r="E32" s="10"/>
      <c r="F32" s="10"/>
      <c r="G32" s="50" t="str">
        <f t="shared" si="2"/>
        <v>3,000</v>
      </c>
      <c r="I32" s="103"/>
      <c r="J32" s="61" t="str">
        <f>IFERROR(VLOOKUP(I32,事務局用!$G$2:$H$3,2,FALSE),"")</f>
        <v/>
      </c>
    </row>
    <row r="33" spans="1:10" ht="15.75" customHeight="1">
      <c r="A33" s="4">
        <v>32</v>
      </c>
      <c r="B33" s="9"/>
      <c r="C33" s="9"/>
      <c r="D33" s="9"/>
      <c r="E33" s="10"/>
      <c r="F33" s="10"/>
      <c r="G33" s="50" t="str">
        <f t="shared" si="2"/>
        <v>3,000</v>
      </c>
      <c r="I33" s="103"/>
      <c r="J33" s="61" t="str">
        <f>IFERROR(VLOOKUP(I33,事務局用!$G$2:$H$3,2,FALSE),"")</f>
        <v/>
      </c>
    </row>
    <row r="34" spans="1:10" ht="15.75" customHeight="1">
      <c r="A34" s="4">
        <v>33</v>
      </c>
      <c r="B34" s="9"/>
      <c r="C34" s="9"/>
      <c r="D34" s="9"/>
      <c r="E34" s="10"/>
      <c r="F34" s="10"/>
      <c r="G34" s="50" t="str">
        <f t="shared" si="2"/>
        <v>3,000</v>
      </c>
      <c r="I34" s="103"/>
      <c r="J34" s="61" t="str">
        <f>IFERROR(VLOOKUP(I34,事務局用!$G$2:$H$3,2,FALSE),"")</f>
        <v/>
      </c>
    </row>
    <row r="35" spans="1:10" ht="15.75" customHeight="1">
      <c r="A35" s="4">
        <v>34</v>
      </c>
      <c r="B35" s="9"/>
      <c r="C35" s="9"/>
      <c r="D35" s="9"/>
      <c r="E35" s="10"/>
      <c r="F35" s="10"/>
      <c r="G35" s="50" t="str">
        <f t="shared" si="2"/>
        <v>3,000</v>
      </c>
      <c r="I35" s="103"/>
      <c r="J35" s="61" t="str">
        <f>IFERROR(VLOOKUP(I35,事務局用!$G$2:$H$3,2,FALSE),"")</f>
        <v/>
      </c>
    </row>
    <row r="36" spans="1:10" ht="15.75" customHeight="1">
      <c r="A36" s="4">
        <v>35</v>
      </c>
      <c r="B36" s="9"/>
      <c r="C36" s="9"/>
      <c r="D36" s="9"/>
      <c r="E36" s="10"/>
      <c r="F36" s="10"/>
      <c r="G36" s="50" t="str">
        <f t="shared" si="2"/>
        <v>3,000</v>
      </c>
      <c r="I36" s="103"/>
      <c r="J36" s="61" t="str">
        <f>IFERROR(VLOOKUP(I36,事務局用!$G$2:$H$3,2,FALSE),"")</f>
        <v/>
      </c>
    </row>
    <row r="37" spans="1:10" ht="15.75" customHeight="1">
      <c r="A37" s="4">
        <v>36</v>
      </c>
      <c r="B37" s="9"/>
      <c r="C37" s="9"/>
      <c r="D37" s="9"/>
      <c r="E37" s="10"/>
      <c r="F37" s="10"/>
      <c r="G37" s="50" t="str">
        <f t="shared" si="2"/>
        <v>3,000</v>
      </c>
      <c r="I37" s="103"/>
      <c r="J37" s="61" t="str">
        <f>IFERROR(VLOOKUP(I37,事務局用!$G$2:$H$3,2,FALSE),"")</f>
        <v/>
      </c>
    </row>
    <row r="38" spans="1:10" ht="15.75" customHeight="1">
      <c r="A38" s="4">
        <v>37</v>
      </c>
      <c r="B38" s="9"/>
      <c r="C38" s="9"/>
      <c r="D38" s="9"/>
      <c r="E38" s="10"/>
      <c r="F38" s="10"/>
      <c r="G38" s="50" t="str">
        <f t="shared" si="2"/>
        <v>3,000</v>
      </c>
      <c r="I38" s="103"/>
      <c r="J38" s="61" t="str">
        <f>IFERROR(VLOOKUP(I38,事務局用!$G$2:$H$3,2,FALSE),"")</f>
        <v/>
      </c>
    </row>
    <row r="39" spans="1:10" ht="15.75" customHeight="1">
      <c r="A39" s="4">
        <v>38</v>
      </c>
      <c r="B39" s="9"/>
      <c r="C39" s="9"/>
      <c r="D39" s="9"/>
      <c r="E39" s="10"/>
      <c r="F39" s="10"/>
      <c r="G39" s="50" t="str">
        <f t="shared" si="2"/>
        <v>3,000</v>
      </c>
      <c r="I39" s="103"/>
      <c r="J39" s="61" t="str">
        <f>IFERROR(VLOOKUP(I39,事務局用!$G$2:$H$3,2,FALSE),"")</f>
        <v/>
      </c>
    </row>
    <row r="40" spans="1:10" ht="15.75" customHeight="1">
      <c r="A40" s="4">
        <v>39</v>
      </c>
      <c r="B40" s="9"/>
      <c r="C40" s="9"/>
      <c r="D40" s="9"/>
      <c r="E40" s="10"/>
      <c r="F40" s="10"/>
      <c r="G40" s="50" t="str">
        <f t="shared" si="2"/>
        <v>3,000</v>
      </c>
      <c r="I40" s="103"/>
      <c r="J40" s="61" t="str">
        <f>IFERROR(VLOOKUP(I40,事務局用!$G$2:$H$3,2,FALSE),"")</f>
        <v/>
      </c>
    </row>
    <row r="41" spans="1:10" ht="15.75" customHeight="1">
      <c r="A41" s="4">
        <v>40</v>
      </c>
      <c r="B41" s="9"/>
      <c r="C41" s="9"/>
      <c r="D41" s="9"/>
      <c r="E41" s="10"/>
      <c r="F41" s="10"/>
      <c r="G41" s="50" t="str">
        <f t="shared" si="2"/>
        <v>3,000</v>
      </c>
      <c r="I41" s="103"/>
      <c r="J41" s="61" t="str">
        <f>IFERROR(VLOOKUP(I41,事務局用!$G$2:$H$3,2,FALSE),"")</f>
        <v/>
      </c>
    </row>
    <row r="42" spans="1:10" ht="15.75" customHeight="1">
      <c r="A42" s="4">
        <v>41</v>
      </c>
      <c r="B42" s="9"/>
      <c r="C42" s="9"/>
      <c r="D42" s="9"/>
      <c r="E42" s="10"/>
      <c r="F42" s="10"/>
      <c r="G42" s="50" t="str">
        <f t="shared" si="2"/>
        <v>3,000</v>
      </c>
      <c r="I42" s="103"/>
      <c r="J42" s="61" t="str">
        <f>IFERROR(VLOOKUP(I42,事務局用!$G$2:$H$3,2,FALSE),"")</f>
        <v/>
      </c>
    </row>
    <row r="43" spans="1:10" ht="15.75" customHeight="1">
      <c r="A43" s="4">
        <v>42</v>
      </c>
      <c r="B43" s="9"/>
      <c r="C43" s="9"/>
      <c r="D43" s="9"/>
      <c r="E43" s="10"/>
      <c r="F43" s="10"/>
      <c r="G43" s="50" t="str">
        <f t="shared" si="2"/>
        <v>3,000</v>
      </c>
      <c r="I43" s="103"/>
      <c r="J43" s="61" t="str">
        <f>IFERROR(VLOOKUP(I43,事務局用!$G$2:$H$3,2,FALSE),"")</f>
        <v/>
      </c>
    </row>
    <row r="44" spans="1:10" ht="15.75" customHeight="1">
      <c r="A44" s="4">
        <v>43</v>
      </c>
      <c r="B44" s="9"/>
      <c r="C44" s="9"/>
      <c r="D44" s="9"/>
      <c r="E44" s="10"/>
      <c r="F44" s="10"/>
      <c r="G44" s="50" t="str">
        <f t="shared" si="2"/>
        <v>3,000</v>
      </c>
      <c r="I44" s="103"/>
      <c r="J44" s="61" t="str">
        <f>IFERROR(VLOOKUP(I44,事務局用!$G$2:$H$3,2,FALSE),"")</f>
        <v/>
      </c>
    </row>
    <row r="45" spans="1:10" ht="15.75" customHeight="1">
      <c r="A45" s="4">
        <v>44</v>
      </c>
      <c r="B45" s="9"/>
      <c r="C45" s="9"/>
      <c r="D45" s="9"/>
      <c r="E45" s="10"/>
      <c r="F45" s="10"/>
      <c r="G45" s="50" t="str">
        <f t="shared" si="2"/>
        <v>3,000</v>
      </c>
      <c r="I45" s="103"/>
      <c r="J45" s="61" t="str">
        <f>IFERROR(VLOOKUP(I45,事務局用!$G$2:$H$3,2,FALSE),"")</f>
        <v/>
      </c>
    </row>
    <row r="46" spans="1:10" ht="15.75" customHeight="1">
      <c r="A46" s="4">
        <v>45</v>
      </c>
      <c r="B46" s="9"/>
      <c r="C46" s="9"/>
      <c r="D46" s="9"/>
      <c r="E46" s="10"/>
      <c r="F46" s="10"/>
      <c r="G46" s="50" t="str">
        <f t="shared" si="2"/>
        <v>3,000</v>
      </c>
      <c r="I46" s="103"/>
      <c r="J46" s="61" t="str">
        <f>IFERROR(VLOOKUP(I46,事務局用!$G$2:$H$3,2,FALSE),"")</f>
        <v/>
      </c>
    </row>
    <row r="47" spans="1:10" ht="15.75" customHeight="1">
      <c r="A47" s="4">
        <v>46</v>
      </c>
      <c r="B47" s="9"/>
      <c r="C47" s="9"/>
      <c r="D47" s="9"/>
      <c r="E47" s="10"/>
      <c r="F47" s="10"/>
      <c r="G47" s="50" t="str">
        <f t="shared" si="2"/>
        <v>3,000</v>
      </c>
      <c r="I47" s="103"/>
      <c r="J47" s="61" t="str">
        <f>IFERROR(VLOOKUP(I47,事務局用!$G$2:$H$3,2,FALSE),"")</f>
        <v/>
      </c>
    </row>
    <row r="48" spans="1:10" ht="15.75" customHeight="1">
      <c r="A48" s="4">
        <v>47</v>
      </c>
      <c r="B48" s="9"/>
      <c r="C48" s="9"/>
      <c r="D48" s="9"/>
      <c r="E48" s="10"/>
      <c r="F48" s="10"/>
      <c r="G48" s="50" t="str">
        <f t="shared" si="2"/>
        <v>3,000</v>
      </c>
      <c r="I48" s="103"/>
      <c r="J48" s="61" t="str">
        <f>IFERROR(VLOOKUP(I48,事務局用!$G$2:$H$3,2,FALSE),"")</f>
        <v/>
      </c>
    </row>
    <row r="49" spans="1:10" ht="15.75" customHeight="1">
      <c r="A49" s="4">
        <v>48</v>
      </c>
      <c r="B49" s="9"/>
      <c r="C49" s="9"/>
      <c r="D49" s="9"/>
      <c r="E49" s="10"/>
      <c r="F49" s="10"/>
      <c r="G49" s="50" t="str">
        <f t="shared" si="2"/>
        <v>3,000</v>
      </c>
      <c r="I49" s="103"/>
      <c r="J49" s="61" t="str">
        <f>IFERROR(VLOOKUP(I49,事務局用!$G$2:$H$3,2,FALSE),"")</f>
        <v/>
      </c>
    </row>
    <row r="50" spans="1:10" ht="15.75" customHeight="1">
      <c r="A50" s="4">
        <v>49</v>
      </c>
      <c r="B50" s="9"/>
      <c r="C50" s="9"/>
      <c r="D50" s="9"/>
      <c r="E50" s="10"/>
      <c r="F50" s="10"/>
      <c r="G50" s="50" t="str">
        <f t="shared" si="2"/>
        <v>3,000</v>
      </c>
      <c r="I50" s="103"/>
      <c r="J50" s="61" t="str">
        <f>IFERROR(VLOOKUP(I50,事務局用!$G$2:$H$3,2,FALSE),"")</f>
        <v/>
      </c>
    </row>
    <row r="51" spans="1:10" ht="15.75" customHeight="1">
      <c r="A51" s="4">
        <v>50</v>
      </c>
      <c r="B51" s="9"/>
      <c r="C51" s="9"/>
      <c r="D51" s="9"/>
      <c r="E51" s="10"/>
      <c r="F51" s="10"/>
      <c r="G51" s="50" t="str">
        <f t="shared" si="2"/>
        <v>3,000</v>
      </c>
      <c r="I51" s="103"/>
      <c r="J51" s="61" t="str">
        <f>IFERROR(VLOOKUP(I51,事務局用!$G$2:$H$3,2,FALSE),"")</f>
        <v/>
      </c>
    </row>
    <row r="52" spans="1:10" ht="16.5">
      <c r="D52" s="8" t="s">
        <v>19</v>
      </c>
      <c r="E52" s="8" t="s">
        <v>19</v>
      </c>
      <c r="F52" s="8" t="s">
        <v>19</v>
      </c>
      <c r="G52" s="51" t="s">
        <v>19</v>
      </c>
      <c r="H52" s="51"/>
      <c r="I52" s="51"/>
      <c r="J52" s="59"/>
    </row>
    <row r="53" spans="1:10" ht="16.5">
      <c r="E53" s="2"/>
      <c r="F53" s="2"/>
    </row>
    <row r="54" spans="1:10" ht="16.5">
      <c r="E54" s="2"/>
      <c r="F54" s="2"/>
    </row>
    <row r="55" spans="1:10" ht="16.5">
      <c r="E55" s="2"/>
      <c r="F55" s="2"/>
    </row>
    <row r="56" spans="1:10" ht="16.5">
      <c r="E56" s="2"/>
      <c r="F56" s="2"/>
    </row>
    <row r="57" spans="1:10" ht="16.5">
      <c r="E57" s="2"/>
      <c r="F57" s="2"/>
    </row>
    <row r="58" spans="1:10" ht="16.5">
      <c r="E58" s="2"/>
      <c r="F58" s="2"/>
    </row>
    <row r="59" spans="1:10" ht="16.5">
      <c r="E59" s="2"/>
      <c r="F59" s="2"/>
    </row>
    <row r="60" spans="1:10" ht="16.5">
      <c r="E60" s="2"/>
      <c r="F60" s="2"/>
    </row>
    <row r="61" spans="1:10" ht="16.5">
      <c r="E61" s="2"/>
      <c r="F61" s="2"/>
    </row>
    <row r="62" spans="1:10" ht="16.5">
      <c r="E62" s="2"/>
      <c r="F62" s="2"/>
    </row>
    <row r="63" spans="1:10" ht="16.5">
      <c r="E63" s="2"/>
      <c r="F63" s="2"/>
    </row>
    <row r="64" spans="1:10" ht="16.5">
      <c r="E64" s="2"/>
      <c r="F64" s="2"/>
    </row>
    <row r="65" spans="5:6" ht="16.5">
      <c r="E65" s="2"/>
      <c r="F65" s="2"/>
    </row>
    <row r="66" spans="5:6" ht="16.5">
      <c r="E66" s="2"/>
      <c r="F66" s="2"/>
    </row>
    <row r="67" spans="5:6" ht="16.5">
      <c r="E67" s="2"/>
      <c r="F67" s="2"/>
    </row>
    <row r="68" spans="5:6" ht="16.5">
      <c r="E68" s="2"/>
      <c r="F68" s="2"/>
    </row>
    <row r="69" spans="5:6" ht="16.5">
      <c r="E69" s="2"/>
      <c r="F69" s="2"/>
    </row>
    <row r="70" spans="5:6" ht="16.5">
      <c r="E70" s="2"/>
      <c r="F70" s="2"/>
    </row>
    <row r="71" spans="5:6" ht="16.5">
      <c r="E71" s="2"/>
      <c r="F71" s="2"/>
    </row>
    <row r="72" spans="5:6" ht="16.5">
      <c r="E72" s="2"/>
      <c r="F72" s="2"/>
    </row>
    <row r="73" spans="5:6" ht="16.5">
      <c r="E73" s="2"/>
      <c r="F73" s="2"/>
    </row>
    <row r="74" spans="5:6" ht="16.5">
      <c r="E74" s="2"/>
      <c r="F74" s="2"/>
    </row>
    <row r="75" spans="5:6" ht="16.5">
      <c r="E75" s="2"/>
      <c r="F75" s="2"/>
    </row>
    <row r="76" spans="5:6" ht="16.5">
      <c r="E76" s="2"/>
      <c r="F76" s="2"/>
    </row>
    <row r="77" spans="5:6" ht="16.5">
      <c r="E77" s="2"/>
      <c r="F77" s="2"/>
    </row>
    <row r="78" spans="5:6" ht="16.5">
      <c r="E78" s="2"/>
      <c r="F78" s="2"/>
    </row>
    <row r="79" spans="5:6" ht="16.5">
      <c r="E79" s="2"/>
      <c r="F79" s="2"/>
    </row>
    <row r="80" spans="5:6" ht="16.5">
      <c r="E80" s="2"/>
      <c r="F80" s="2"/>
    </row>
    <row r="81" spans="5:6" ht="16.5">
      <c r="E81" s="2"/>
      <c r="F81" s="2"/>
    </row>
    <row r="82" spans="5:6" ht="16.5">
      <c r="E82" s="2"/>
      <c r="F82" s="2"/>
    </row>
    <row r="83" spans="5:6" ht="16.5">
      <c r="E83" s="2"/>
      <c r="F83" s="2"/>
    </row>
    <row r="84" spans="5:6" ht="16.5">
      <c r="E84" s="2"/>
      <c r="F84" s="2"/>
    </row>
    <row r="85" spans="5:6" ht="16.5">
      <c r="E85" s="2"/>
      <c r="F85" s="2"/>
    </row>
    <row r="86" spans="5:6" ht="16.5">
      <c r="E86" s="2"/>
      <c r="F86" s="2"/>
    </row>
    <row r="87" spans="5:6" ht="16.5">
      <c r="E87" s="2"/>
      <c r="F87" s="2"/>
    </row>
    <row r="88" spans="5:6" ht="16.5">
      <c r="E88" s="2"/>
      <c r="F88" s="2"/>
    </row>
    <row r="89" spans="5:6" ht="16.5">
      <c r="E89" s="2"/>
      <c r="F89" s="2"/>
    </row>
    <row r="90" spans="5:6" ht="16.5">
      <c r="E90" s="2"/>
      <c r="F90" s="2"/>
    </row>
    <row r="91" spans="5:6" ht="16.5">
      <c r="E91" s="2"/>
      <c r="F91" s="2"/>
    </row>
    <row r="92" spans="5:6" ht="16.5">
      <c r="E92" s="2"/>
      <c r="F92" s="2"/>
    </row>
    <row r="93" spans="5:6" ht="16.5">
      <c r="E93" s="2"/>
      <c r="F93" s="2"/>
    </row>
    <row r="94" spans="5:6" ht="16.5">
      <c r="E94" s="2"/>
      <c r="F94" s="2"/>
    </row>
    <row r="95" spans="5:6" ht="16.5">
      <c r="E95" s="2"/>
      <c r="F95" s="2"/>
    </row>
    <row r="96" spans="5:6" ht="16.5">
      <c r="E96" s="2"/>
      <c r="F96" s="2"/>
    </row>
    <row r="97" spans="5:6" ht="16.5">
      <c r="E97" s="2"/>
      <c r="F97" s="2"/>
    </row>
    <row r="98" spans="5:6" ht="16.5">
      <c r="E98" s="2"/>
      <c r="F98" s="2"/>
    </row>
    <row r="99" spans="5:6" ht="16.5">
      <c r="E99" s="2"/>
      <c r="F99" s="2"/>
    </row>
    <row r="100" spans="5:6" ht="16.5">
      <c r="E100" s="2"/>
      <c r="F100" s="2"/>
    </row>
    <row r="101" spans="5:6" ht="16.5">
      <c r="E101" s="2"/>
      <c r="F101" s="2"/>
    </row>
    <row r="102" spans="5:6" ht="16.5">
      <c r="E102" s="2"/>
      <c r="F102" s="2"/>
    </row>
    <row r="103" spans="5:6" ht="16.5">
      <c r="E103" s="2"/>
      <c r="F103" s="2"/>
    </row>
    <row r="104" spans="5:6" ht="16.5">
      <c r="E104" s="2"/>
      <c r="F104" s="2"/>
    </row>
    <row r="105" spans="5:6" ht="16.5">
      <c r="E105" s="2"/>
      <c r="F105" s="2"/>
    </row>
    <row r="106" spans="5:6" ht="16.5">
      <c r="E106" s="2"/>
      <c r="F106" s="2"/>
    </row>
    <row r="107" spans="5:6" ht="16.5">
      <c r="E107" s="2"/>
      <c r="F107" s="2"/>
    </row>
    <row r="108" spans="5:6" ht="16.5">
      <c r="E108" s="2"/>
      <c r="F108" s="2"/>
    </row>
    <row r="109" spans="5:6" ht="16.5">
      <c r="E109" s="2"/>
      <c r="F109" s="2"/>
    </row>
    <row r="110" spans="5:6" ht="16.5">
      <c r="E110" s="2"/>
      <c r="F110" s="2"/>
    </row>
    <row r="111" spans="5:6" ht="16.5">
      <c r="E111" s="2"/>
      <c r="F111" s="2"/>
    </row>
    <row r="112" spans="5:6" ht="16.5">
      <c r="E112" s="2"/>
      <c r="F112" s="2"/>
    </row>
    <row r="113" spans="5:6" ht="16.5">
      <c r="E113" s="2"/>
      <c r="F113" s="2"/>
    </row>
    <row r="114" spans="5:6" ht="16.5">
      <c r="E114" s="2"/>
      <c r="F114" s="2"/>
    </row>
    <row r="115" spans="5:6" ht="16.5">
      <c r="E115" s="2"/>
      <c r="F115" s="2"/>
    </row>
    <row r="116" spans="5:6" ht="16.5">
      <c r="E116" s="2"/>
      <c r="F116" s="2"/>
    </row>
    <row r="117" spans="5:6" ht="16.5">
      <c r="E117" s="2"/>
      <c r="F117" s="2"/>
    </row>
    <row r="118" spans="5:6" ht="16.5">
      <c r="E118" s="2"/>
      <c r="F118" s="2"/>
    </row>
    <row r="119" spans="5:6" ht="16.5">
      <c r="E119" s="2"/>
      <c r="F119" s="2"/>
    </row>
    <row r="120" spans="5:6" ht="16.5">
      <c r="E120" s="2"/>
      <c r="F120" s="2"/>
    </row>
    <row r="121" spans="5:6" ht="16.5">
      <c r="E121" s="2"/>
      <c r="F121" s="2"/>
    </row>
    <row r="122" spans="5:6" ht="16.5">
      <c r="E122" s="2"/>
      <c r="F122" s="2"/>
    </row>
    <row r="123" spans="5:6" ht="16.5">
      <c r="E123" s="2"/>
      <c r="F123" s="2"/>
    </row>
    <row r="124" spans="5:6" ht="16.5">
      <c r="E124" s="2"/>
      <c r="F124" s="2"/>
    </row>
    <row r="125" spans="5:6" ht="16.5">
      <c r="E125" s="2"/>
      <c r="F125" s="2"/>
    </row>
    <row r="126" spans="5:6" ht="16.5">
      <c r="E126" s="2"/>
      <c r="F126" s="2"/>
    </row>
    <row r="127" spans="5:6" ht="16.5">
      <c r="E127" s="2"/>
      <c r="F127" s="2"/>
    </row>
    <row r="128" spans="5:6" ht="16.5">
      <c r="E128" s="2"/>
      <c r="F128" s="2"/>
    </row>
    <row r="129" spans="5:6" ht="16.5">
      <c r="E129" s="2"/>
      <c r="F129" s="2"/>
    </row>
    <row r="130" spans="5:6" ht="16.5">
      <c r="E130" s="2"/>
      <c r="F130" s="2"/>
    </row>
    <row r="131" spans="5:6" ht="16.5">
      <c r="E131" s="2"/>
      <c r="F131" s="2"/>
    </row>
    <row r="132" spans="5:6" ht="16.5">
      <c r="E132" s="2"/>
      <c r="F132" s="2"/>
    </row>
    <row r="133" spans="5:6" ht="16.5">
      <c r="E133" s="2"/>
      <c r="F133" s="2"/>
    </row>
    <row r="134" spans="5:6" ht="16.5">
      <c r="E134" s="2"/>
      <c r="F134" s="2"/>
    </row>
    <row r="135" spans="5:6" ht="16.5">
      <c r="E135" s="2"/>
      <c r="F135" s="2"/>
    </row>
    <row r="136" spans="5:6" ht="16.5">
      <c r="E136" s="2"/>
      <c r="F136" s="2"/>
    </row>
    <row r="137" spans="5:6" ht="16.5">
      <c r="E137" s="2"/>
      <c r="F137" s="2"/>
    </row>
    <row r="138" spans="5:6" ht="16.5">
      <c r="E138" s="2"/>
      <c r="F138" s="2"/>
    </row>
    <row r="139" spans="5:6" ht="16.5">
      <c r="E139" s="2"/>
      <c r="F139" s="2"/>
    </row>
    <row r="140" spans="5:6" ht="16.5">
      <c r="E140" s="2"/>
      <c r="F140" s="2"/>
    </row>
    <row r="141" spans="5:6" ht="16.5">
      <c r="E141" s="2"/>
      <c r="F141" s="2"/>
    </row>
    <row r="142" spans="5:6" ht="16.5">
      <c r="E142" s="2"/>
      <c r="F142" s="2"/>
    </row>
    <row r="143" spans="5:6" ht="16.5">
      <c r="E143" s="2"/>
      <c r="F143" s="2"/>
    </row>
    <row r="144" spans="5:6" ht="16.5">
      <c r="E144" s="2"/>
      <c r="F144" s="2"/>
    </row>
    <row r="145" spans="5:6" ht="16.5">
      <c r="E145" s="2"/>
      <c r="F145" s="2"/>
    </row>
    <row r="146" spans="5:6" ht="16.5">
      <c r="E146" s="2"/>
      <c r="F146" s="2"/>
    </row>
    <row r="147" spans="5:6" ht="16.5">
      <c r="E147" s="2"/>
      <c r="F147" s="2"/>
    </row>
    <row r="148" spans="5:6" ht="16.5">
      <c r="E148" s="2"/>
      <c r="F148" s="2"/>
    </row>
    <row r="149" spans="5:6" ht="16.5">
      <c r="E149" s="2"/>
      <c r="F149" s="2"/>
    </row>
    <row r="150" spans="5:6" ht="16.5">
      <c r="E150" s="2"/>
      <c r="F150" s="2"/>
    </row>
    <row r="151" spans="5:6" ht="16.5">
      <c r="E151" s="2"/>
      <c r="F151" s="2"/>
    </row>
    <row r="152" spans="5:6" ht="16.5">
      <c r="E152" s="2"/>
      <c r="F152" s="2"/>
    </row>
    <row r="153" spans="5:6" ht="16.5">
      <c r="E153" s="2"/>
      <c r="F153" s="2"/>
    </row>
    <row r="154" spans="5:6" ht="16.5">
      <c r="E154" s="2"/>
      <c r="F154" s="2"/>
    </row>
    <row r="155" spans="5:6" ht="16.5">
      <c r="E155" s="2"/>
      <c r="F155" s="2"/>
    </row>
    <row r="156" spans="5:6" ht="16.5">
      <c r="E156" s="2"/>
      <c r="F156" s="2"/>
    </row>
    <row r="157" spans="5:6" ht="16.5">
      <c r="E157" s="2"/>
      <c r="F157" s="2"/>
    </row>
    <row r="158" spans="5:6" ht="16.5">
      <c r="E158" s="2"/>
      <c r="F158" s="2"/>
    </row>
    <row r="159" spans="5:6" ht="16.5">
      <c r="E159" s="2"/>
      <c r="F159" s="2"/>
    </row>
    <row r="160" spans="5:6" ht="16.5">
      <c r="E160" s="2"/>
      <c r="F160" s="2"/>
    </row>
    <row r="161" spans="5:6" ht="16.5">
      <c r="E161" s="2"/>
      <c r="F161" s="2"/>
    </row>
    <row r="162" spans="5:6" ht="16.5">
      <c r="E162" s="2"/>
      <c r="F162" s="2"/>
    </row>
    <row r="163" spans="5:6" ht="16.5">
      <c r="E163" s="2"/>
      <c r="F163" s="2"/>
    </row>
    <row r="164" spans="5:6" ht="16.5">
      <c r="E164" s="2"/>
      <c r="F164" s="2"/>
    </row>
    <row r="165" spans="5:6" ht="16.5">
      <c r="E165" s="2"/>
      <c r="F165" s="2"/>
    </row>
    <row r="166" spans="5:6" ht="16.5">
      <c r="E166" s="2"/>
      <c r="F166" s="2"/>
    </row>
    <row r="167" spans="5:6" ht="16.5">
      <c r="E167" s="2"/>
      <c r="F167" s="2"/>
    </row>
    <row r="168" spans="5:6" ht="16.5">
      <c r="E168" s="2"/>
      <c r="F168" s="2"/>
    </row>
    <row r="169" spans="5:6" ht="16.5">
      <c r="E169" s="2"/>
      <c r="F169" s="2"/>
    </row>
    <row r="170" spans="5:6" ht="16.5">
      <c r="E170" s="2"/>
      <c r="F170" s="2"/>
    </row>
    <row r="171" spans="5:6" ht="16.5">
      <c r="E171" s="2"/>
      <c r="F171" s="2"/>
    </row>
    <row r="172" spans="5:6" ht="16.5">
      <c r="E172" s="2"/>
      <c r="F172" s="2"/>
    </row>
    <row r="173" spans="5:6" ht="16.5">
      <c r="E173" s="2"/>
      <c r="F173" s="2"/>
    </row>
    <row r="174" spans="5:6" ht="16.5">
      <c r="E174" s="2"/>
      <c r="F174" s="2"/>
    </row>
    <row r="175" spans="5:6" ht="16.5">
      <c r="E175" s="2"/>
      <c r="F175" s="2"/>
    </row>
    <row r="176" spans="5:6" ht="16.5">
      <c r="E176" s="2"/>
      <c r="F176" s="2"/>
    </row>
    <row r="177" spans="5:6" ht="16.5">
      <c r="E177" s="2"/>
      <c r="F177" s="2"/>
    </row>
    <row r="178" spans="5:6" ht="16.5">
      <c r="E178" s="2"/>
      <c r="F178" s="2"/>
    </row>
    <row r="179" spans="5:6" ht="16.5">
      <c r="E179" s="2"/>
      <c r="F179" s="2"/>
    </row>
    <row r="180" spans="5:6" ht="16.5">
      <c r="E180" s="2"/>
      <c r="F180" s="2"/>
    </row>
    <row r="181" spans="5:6" ht="16.5">
      <c r="E181" s="2"/>
      <c r="F181" s="2"/>
    </row>
    <row r="182" spans="5:6" ht="16.5">
      <c r="E182" s="2"/>
      <c r="F182" s="2"/>
    </row>
    <row r="183" spans="5:6" ht="16.5">
      <c r="E183" s="2"/>
      <c r="F183" s="2"/>
    </row>
    <row r="184" spans="5:6" ht="16.5">
      <c r="E184" s="2"/>
      <c r="F184" s="2"/>
    </row>
    <row r="185" spans="5:6" ht="16.5">
      <c r="E185" s="2"/>
      <c r="F185" s="2"/>
    </row>
    <row r="186" spans="5:6" ht="16.5">
      <c r="E186" s="2"/>
      <c r="F186" s="2"/>
    </row>
    <row r="187" spans="5:6" ht="16.5">
      <c r="E187" s="2"/>
      <c r="F187" s="2"/>
    </row>
    <row r="188" spans="5:6" ht="16.5">
      <c r="E188" s="2"/>
      <c r="F188" s="2"/>
    </row>
    <row r="189" spans="5:6" ht="16.5">
      <c r="E189" s="2"/>
      <c r="F189" s="2"/>
    </row>
    <row r="190" spans="5:6" ht="16.5">
      <c r="E190" s="2"/>
      <c r="F190" s="2"/>
    </row>
    <row r="191" spans="5:6" ht="16.5">
      <c r="E191" s="2"/>
      <c r="F191" s="2"/>
    </row>
    <row r="192" spans="5:6" ht="16.5">
      <c r="E192" s="2"/>
      <c r="F192" s="2"/>
    </row>
    <row r="193" spans="5:6" ht="16.5">
      <c r="E193" s="2"/>
      <c r="F193" s="2"/>
    </row>
    <row r="194" spans="5:6" ht="16.5">
      <c r="E194" s="2"/>
      <c r="F194" s="2"/>
    </row>
    <row r="195" spans="5:6" ht="16.5">
      <c r="E195" s="2"/>
      <c r="F195" s="2"/>
    </row>
    <row r="196" spans="5:6" ht="16.5">
      <c r="E196" s="2"/>
      <c r="F196" s="2"/>
    </row>
    <row r="197" spans="5:6" ht="16.5">
      <c r="E197" s="2"/>
      <c r="F197" s="2"/>
    </row>
    <row r="198" spans="5:6" ht="16.5">
      <c r="E198" s="2"/>
      <c r="F198" s="2"/>
    </row>
    <row r="199" spans="5:6" ht="16.5">
      <c r="E199" s="2"/>
      <c r="F199" s="2"/>
    </row>
    <row r="200" spans="5:6" ht="16.5">
      <c r="E200" s="2"/>
      <c r="F200" s="2"/>
    </row>
    <row r="201" spans="5:6" ht="16.5">
      <c r="E201" s="2"/>
      <c r="F201" s="2"/>
    </row>
    <row r="202" spans="5:6" ht="16.5">
      <c r="E202" s="2"/>
      <c r="F202" s="2"/>
    </row>
    <row r="203" spans="5:6" ht="16.5">
      <c r="E203" s="2"/>
      <c r="F203" s="2"/>
    </row>
    <row r="204" spans="5:6" ht="16.5">
      <c r="E204" s="2"/>
      <c r="F204" s="2"/>
    </row>
    <row r="205" spans="5:6" ht="16.5">
      <c r="E205" s="2"/>
      <c r="F205" s="2"/>
    </row>
    <row r="206" spans="5:6" ht="16.5">
      <c r="E206" s="2"/>
      <c r="F206" s="2"/>
    </row>
    <row r="207" spans="5:6" ht="16.5">
      <c r="E207" s="2"/>
      <c r="F207" s="2"/>
    </row>
    <row r="208" spans="5:6" ht="16.5">
      <c r="E208" s="2"/>
      <c r="F208" s="2"/>
    </row>
    <row r="209" spans="5:6" ht="16.5">
      <c r="E209" s="2"/>
      <c r="F209" s="2"/>
    </row>
    <row r="210" spans="5:6" ht="16.5">
      <c r="E210" s="2"/>
      <c r="F210" s="2"/>
    </row>
    <row r="211" spans="5:6" ht="16.5">
      <c r="E211" s="2"/>
      <c r="F211" s="2"/>
    </row>
    <row r="212" spans="5:6" ht="16.5">
      <c r="E212" s="2"/>
      <c r="F212" s="2"/>
    </row>
    <row r="213" spans="5:6" ht="16.5">
      <c r="E213" s="2"/>
      <c r="F213" s="2"/>
    </row>
    <row r="214" spans="5:6" ht="16.5">
      <c r="E214" s="2"/>
      <c r="F214" s="2"/>
    </row>
    <row r="215" spans="5:6" ht="16.5">
      <c r="E215" s="2"/>
      <c r="F215" s="2"/>
    </row>
    <row r="216" spans="5:6" ht="16.5">
      <c r="E216" s="2"/>
      <c r="F216" s="2"/>
    </row>
    <row r="217" spans="5:6" ht="16.5">
      <c r="E217" s="2"/>
      <c r="F217" s="2"/>
    </row>
    <row r="218" spans="5:6" ht="16.5">
      <c r="E218" s="2"/>
      <c r="F218" s="2"/>
    </row>
    <row r="219" spans="5:6" ht="16.5">
      <c r="E219" s="2"/>
      <c r="F219" s="2"/>
    </row>
    <row r="220" spans="5:6" ht="16.5">
      <c r="E220" s="2"/>
      <c r="F220" s="2"/>
    </row>
    <row r="221" spans="5:6" ht="16.5">
      <c r="E221" s="2"/>
      <c r="F221" s="2"/>
    </row>
    <row r="222" spans="5:6" ht="16.5">
      <c r="E222" s="2"/>
      <c r="F222" s="2"/>
    </row>
    <row r="223" spans="5:6" ht="16.5">
      <c r="E223" s="2"/>
      <c r="F223" s="2"/>
    </row>
    <row r="224" spans="5:6" ht="16.5">
      <c r="E224" s="2"/>
      <c r="F224" s="2"/>
    </row>
    <row r="225" spans="5:6" ht="16.5">
      <c r="E225" s="2"/>
      <c r="F225" s="2"/>
    </row>
    <row r="226" spans="5:6" ht="16.5">
      <c r="E226" s="2"/>
      <c r="F226" s="2"/>
    </row>
    <row r="227" spans="5:6" ht="16.5">
      <c r="E227" s="2"/>
      <c r="F227" s="2"/>
    </row>
    <row r="228" spans="5:6" ht="16.5">
      <c r="E228" s="2"/>
      <c r="F228" s="2"/>
    </row>
    <row r="229" spans="5:6" ht="16.5">
      <c r="E229" s="2"/>
      <c r="F229" s="2"/>
    </row>
    <row r="230" spans="5:6" ht="16.5">
      <c r="E230" s="2"/>
      <c r="F230" s="2"/>
    </row>
    <row r="231" spans="5:6" ht="16.5">
      <c r="E231" s="2"/>
      <c r="F231" s="2"/>
    </row>
    <row r="232" spans="5:6" ht="16.5">
      <c r="E232" s="2"/>
      <c r="F232" s="2"/>
    </row>
    <row r="233" spans="5:6" ht="16.5">
      <c r="E233" s="2"/>
      <c r="F233" s="2"/>
    </row>
    <row r="234" spans="5:6" ht="16.5">
      <c r="E234" s="2"/>
      <c r="F234" s="2"/>
    </row>
    <row r="235" spans="5:6" ht="16.5">
      <c r="E235" s="2"/>
      <c r="F235" s="2"/>
    </row>
    <row r="236" spans="5:6" ht="16.5">
      <c r="E236" s="2"/>
      <c r="F236" s="2"/>
    </row>
    <row r="237" spans="5:6" ht="16.5">
      <c r="E237" s="2"/>
      <c r="F237" s="2"/>
    </row>
    <row r="238" spans="5:6" ht="16.5">
      <c r="E238" s="2"/>
      <c r="F238" s="2"/>
    </row>
    <row r="239" spans="5:6" ht="16.5">
      <c r="E239" s="2"/>
      <c r="F239" s="2"/>
    </row>
    <row r="240" spans="5:6" ht="16.5">
      <c r="E240" s="2"/>
      <c r="F240" s="2"/>
    </row>
    <row r="241" spans="5:6" ht="16.5">
      <c r="E241" s="2"/>
      <c r="F241" s="2"/>
    </row>
    <row r="242" spans="5:6" ht="16.5">
      <c r="E242" s="2"/>
      <c r="F242" s="2"/>
    </row>
    <row r="243" spans="5:6" ht="16.5">
      <c r="E243" s="2"/>
      <c r="F243" s="2"/>
    </row>
    <row r="244" spans="5:6" ht="16.5">
      <c r="E244" s="2"/>
      <c r="F244" s="2"/>
    </row>
    <row r="245" spans="5:6" ht="16.5">
      <c r="E245" s="2"/>
      <c r="F245" s="2"/>
    </row>
    <row r="246" spans="5:6" ht="16.5">
      <c r="E246" s="2"/>
      <c r="F246" s="2"/>
    </row>
    <row r="247" spans="5:6" ht="16.5">
      <c r="E247" s="2"/>
      <c r="F247" s="2"/>
    </row>
    <row r="248" spans="5:6" ht="16.5">
      <c r="E248" s="2"/>
      <c r="F248" s="2"/>
    </row>
    <row r="249" spans="5:6" ht="16.5">
      <c r="E249" s="2"/>
      <c r="F249" s="2"/>
    </row>
    <row r="250" spans="5:6" ht="16.5">
      <c r="E250" s="2"/>
      <c r="F250" s="2"/>
    </row>
    <row r="251" spans="5:6" ht="16.5">
      <c r="E251" s="2"/>
      <c r="F251" s="2"/>
    </row>
    <row r="252" spans="5:6" ht="16.5">
      <c r="E252" s="2"/>
      <c r="F252" s="2"/>
    </row>
    <row r="253" spans="5:6" ht="16.5">
      <c r="E253" s="2"/>
      <c r="F253" s="2"/>
    </row>
    <row r="254" spans="5:6" ht="16.5">
      <c r="E254" s="2"/>
      <c r="F254" s="2"/>
    </row>
    <row r="255" spans="5:6" ht="16.5">
      <c r="E255" s="2"/>
      <c r="F255" s="2"/>
    </row>
    <row r="256" spans="5:6" ht="16.5">
      <c r="E256" s="2"/>
      <c r="F256" s="2"/>
    </row>
    <row r="257" spans="5:6" ht="16.5">
      <c r="E257" s="2"/>
      <c r="F257" s="2"/>
    </row>
    <row r="258" spans="5:6" ht="16.5">
      <c r="E258" s="2"/>
      <c r="F258" s="2"/>
    </row>
    <row r="259" spans="5:6" ht="16.5">
      <c r="E259" s="2"/>
      <c r="F259" s="2"/>
    </row>
    <row r="260" spans="5:6" ht="16.5">
      <c r="E260" s="2"/>
      <c r="F260" s="2"/>
    </row>
    <row r="261" spans="5:6" ht="16.5">
      <c r="E261" s="2"/>
      <c r="F261" s="2"/>
    </row>
    <row r="262" spans="5:6" ht="16.5">
      <c r="E262" s="2"/>
      <c r="F262" s="2"/>
    </row>
    <row r="263" spans="5:6" ht="16.5">
      <c r="E263" s="2"/>
      <c r="F263" s="2"/>
    </row>
    <row r="264" spans="5:6" ht="16.5">
      <c r="E264" s="2"/>
      <c r="F264" s="2"/>
    </row>
    <row r="265" spans="5:6" ht="16.5">
      <c r="E265" s="2"/>
      <c r="F265" s="2"/>
    </row>
    <row r="266" spans="5:6" ht="16.5">
      <c r="E266" s="2"/>
      <c r="F266" s="2"/>
    </row>
    <row r="267" spans="5:6" ht="16.5">
      <c r="E267" s="2"/>
      <c r="F267" s="2"/>
    </row>
    <row r="268" spans="5:6" ht="16.5">
      <c r="E268" s="2"/>
      <c r="F268" s="2"/>
    </row>
    <row r="269" spans="5:6" ht="16.5">
      <c r="E269" s="2"/>
      <c r="F269" s="2"/>
    </row>
    <row r="270" spans="5:6" ht="16.5">
      <c r="E270" s="2"/>
      <c r="F270" s="2"/>
    </row>
    <row r="271" spans="5:6" ht="16.5">
      <c r="E271" s="2"/>
      <c r="F271" s="2"/>
    </row>
    <row r="272" spans="5:6" ht="16.5">
      <c r="E272" s="2"/>
      <c r="F272" s="2"/>
    </row>
    <row r="273" spans="5:6" ht="16.5">
      <c r="E273" s="2"/>
      <c r="F273" s="2"/>
    </row>
    <row r="274" spans="5:6" ht="16.5">
      <c r="E274" s="2"/>
      <c r="F274" s="2"/>
    </row>
    <row r="275" spans="5:6" ht="16.5">
      <c r="E275" s="2"/>
      <c r="F275" s="2"/>
    </row>
    <row r="276" spans="5:6" ht="16.5">
      <c r="E276" s="2"/>
      <c r="F276" s="2"/>
    </row>
    <row r="277" spans="5:6" ht="16.5">
      <c r="E277" s="2"/>
      <c r="F277" s="2"/>
    </row>
    <row r="278" spans="5:6" ht="16.5">
      <c r="E278" s="2"/>
      <c r="F278" s="2"/>
    </row>
    <row r="279" spans="5:6" ht="16.5">
      <c r="E279" s="2"/>
      <c r="F279" s="2"/>
    </row>
    <row r="280" spans="5:6" ht="16.5">
      <c r="E280" s="2"/>
      <c r="F280" s="2"/>
    </row>
    <row r="281" spans="5:6" ht="16.5">
      <c r="E281" s="2"/>
      <c r="F281" s="2"/>
    </row>
    <row r="282" spans="5:6" ht="16.5">
      <c r="E282" s="2"/>
      <c r="F282" s="2"/>
    </row>
    <row r="283" spans="5:6" ht="16.5">
      <c r="E283" s="2"/>
      <c r="F283" s="2"/>
    </row>
    <row r="284" spans="5:6" ht="16.5">
      <c r="E284" s="2"/>
      <c r="F284" s="2"/>
    </row>
    <row r="285" spans="5:6" ht="16.5">
      <c r="E285" s="2"/>
      <c r="F285" s="2"/>
    </row>
    <row r="286" spans="5:6" ht="16.5">
      <c r="E286" s="2"/>
      <c r="F286" s="2"/>
    </row>
    <row r="287" spans="5:6" ht="16.5">
      <c r="E287" s="2"/>
      <c r="F287" s="2"/>
    </row>
    <row r="288" spans="5:6" ht="16.5">
      <c r="E288" s="2"/>
      <c r="F288" s="2"/>
    </row>
    <row r="289" spans="5:6" ht="16.5">
      <c r="E289" s="2"/>
      <c r="F289" s="2"/>
    </row>
    <row r="290" spans="5:6" ht="16.5">
      <c r="E290" s="2"/>
      <c r="F290" s="2"/>
    </row>
    <row r="291" spans="5:6" ht="16.5">
      <c r="E291" s="2"/>
      <c r="F291" s="2"/>
    </row>
    <row r="292" spans="5:6" ht="16.5">
      <c r="E292" s="2"/>
      <c r="F292" s="2"/>
    </row>
    <row r="293" spans="5:6" ht="16.5">
      <c r="E293" s="2"/>
      <c r="F293" s="2"/>
    </row>
    <row r="294" spans="5:6" ht="16.5">
      <c r="E294" s="2"/>
      <c r="F294" s="2"/>
    </row>
    <row r="295" spans="5:6" ht="16.5">
      <c r="E295" s="2"/>
      <c r="F295" s="2"/>
    </row>
    <row r="296" spans="5:6" ht="16.5">
      <c r="E296" s="2"/>
      <c r="F296" s="2"/>
    </row>
    <row r="297" spans="5:6" ht="16.5">
      <c r="E297" s="2"/>
      <c r="F297" s="2"/>
    </row>
    <row r="298" spans="5:6" ht="16.5">
      <c r="E298" s="2"/>
      <c r="F298" s="2"/>
    </row>
    <row r="299" spans="5:6" ht="16.5">
      <c r="E299" s="2"/>
      <c r="F299" s="2"/>
    </row>
    <row r="300" spans="5:6" ht="16.5">
      <c r="E300" s="2"/>
      <c r="F300" s="2"/>
    </row>
    <row r="301" spans="5:6" ht="16.5">
      <c r="E301" s="2"/>
      <c r="F301" s="2"/>
    </row>
    <row r="302" spans="5:6" ht="16.5">
      <c r="E302" s="2"/>
      <c r="F302" s="2"/>
    </row>
    <row r="303" spans="5:6" ht="16.5">
      <c r="E303" s="2"/>
      <c r="F303" s="2"/>
    </row>
    <row r="304" spans="5:6" ht="16.5">
      <c r="E304" s="2"/>
      <c r="F304" s="2"/>
    </row>
    <row r="305" spans="5:6" ht="16.5">
      <c r="E305" s="2"/>
      <c r="F305" s="2"/>
    </row>
    <row r="306" spans="5:6" ht="16.5">
      <c r="E306" s="2"/>
      <c r="F306" s="2"/>
    </row>
    <row r="307" spans="5:6" ht="16.5">
      <c r="E307" s="2"/>
      <c r="F307" s="2"/>
    </row>
    <row r="308" spans="5:6" ht="16.5">
      <c r="E308" s="2"/>
      <c r="F308" s="2"/>
    </row>
    <row r="309" spans="5:6" ht="16.5">
      <c r="E309" s="2"/>
      <c r="F309" s="2"/>
    </row>
    <row r="310" spans="5:6" ht="16.5">
      <c r="E310" s="2"/>
      <c r="F310" s="2"/>
    </row>
    <row r="311" spans="5:6" ht="16.5">
      <c r="E311" s="2"/>
      <c r="F311" s="2"/>
    </row>
    <row r="312" spans="5:6" ht="16.5">
      <c r="E312" s="2"/>
      <c r="F312" s="2"/>
    </row>
    <row r="313" spans="5:6" ht="16.5">
      <c r="E313" s="2"/>
      <c r="F313" s="2"/>
    </row>
    <row r="314" spans="5:6" ht="16.5">
      <c r="E314" s="2"/>
      <c r="F314" s="2"/>
    </row>
    <row r="315" spans="5:6" ht="16.5">
      <c r="E315" s="2"/>
      <c r="F315" s="2"/>
    </row>
    <row r="316" spans="5:6" ht="16.5">
      <c r="E316" s="2"/>
      <c r="F316" s="2"/>
    </row>
    <row r="317" spans="5:6" ht="16.5">
      <c r="E317" s="2"/>
      <c r="F317" s="2"/>
    </row>
    <row r="318" spans="5:6" ht="16.5">
      <c r="E318" s="2"/>
      <c r="F318" s="2"/>
    </row>
    <row r="319" spans="5:6" ht="16.5">
      <c r="E319" s="2"/>
      <c r="F319" s="2"/>
    </row>
    <row r="320" spans="5:6" ht="16.5">
      <c r="E320" s="2"/>
      <c r="F320" s="2"/>
    </row>
    <row r="321" spans="5:6" ht="16.5">
      <c r="E321" s="2"/>
      <c r="F321" s="2"/>
    </row>
    <row r="322" spans="5:6" ht="16.5">
      <c r="E322" s="2"/>
      <c r="F322" s="2"/>
    </row>
    <row r="323" spans="5:6" ht="16.5">
      <c r="E323" s="2"/>
      <c r="F323" s="2"/>
    </row>
    <row r="324" spans="5:6" ht="16.5">
      <c r="E324" s="2"/>
      <c r="F324" s="2"/>
    </row>
    <row r="325" spans="5:6" ht="16.5">
      <c r="E325" s="2"/>
      <c r="F325" s="2"/>
    </row>
    <row r="326" spans="5:6" ht="16.5">
      <c r="E326" s="2"/>
      <c r="F326" s="2"/>
    </row>
    <row r="327" spans="5:6" ht="16.5">
      <c r="E327" s="2"/>
      <c r="F327" s="2"/>
    </row>
    <row r="328" spans="5:6" ht="16.5">
      <c r="E328" s="2"/>
      <c r="F328" s="2"/>
    </row>
    <row r="329" spans="5:6" ht="16.5">
      <c r="E329" s="2"/>
      <c r="F329" s="2"/>
    </row>
    <row r="330" spans="5:6" ht="16.5">
      <c r="E330" s="2"/>
      <c r="F330" s="2"/>
    </row>
    <row r="331" spans="5:6" ht="16.5">
      <c r="E331" s="2"/>
      <c r="F331" s="2"/>
    </row>
    <row r="332" spans="5:6" ht="16.5">
      <c r="E332" s="2"/>
      <c r="F332" s="2"/>
    </row>
    <row r="333" spans="5:6" ht="16.5">
      <c r="E333" s="2"/>
      <c r="F333" s="2"/>
    </row>
    <row r="334" spans="5:6" ht="16.5">
      <c r="E334" s="2"/>
      <c r="F334" s="2"/>
    </row>
    <row r="335" spans="5:6" ht="16.5">
      <c r="E335" s="2"/>
      <c r="F335" s="2"/>
    </row>
    <row r="336" spans="5:6" ht="16.5">
      <c r="E336" s="2"/>
      <c r="F336" s="2"/>
    </row>
    <row r="337" spans="5:6" ht="16.5">
      <c r="E337" s="2"/>
      <c r="F337" s="2"/>
    </row>
    <row r="338" spans="5:6" ht="16.5">
      <c r="E338" s="2"/>
      <c r="F338" s="2"/>
    </row>
    <row r="339" spans="5:6" ht="16.5">
      <c r="E339" s="2"/>
      <c r="F339" s="2"/>
    </row>
    <row r="340" spans="5:6" ht="16.5">
      <c r="E340" s="2"/>
      <c r="F340" s="2"/>
    </row>
    <row r="341" spans="5:6" ht="16.5">
      <c r="E341" s="2"/>
      <c r="F341" s="2"/>
    </row>
    <row r="342" spans="5:6" ht="16.5">
      <c r="E342" s="2"/>
      <c r="F342" s="2"/>
    </row>
    <row r="343" spans="5:6" ht="16.5">
      <c r="E343" s="2"/>
      <c r="F343" s="2"/>
    </row>
    <row r="344" spans="5:6" ht="16.5">
      <c r="E344" s="2"/>
      <c r="F344" s="2"/>
    </row>
    <row r="345" spans="5:6" ht="16.5">
      <c r="E345" s="2"/>
      <c r="F345" s="2"/>
    </row>
    <row r="346" spans="5:6" ht="16.5">
      <c r="E346" s="2"/>
      <c r="F346" s="2"/>
    </row>
    <row r="347" spans="5:6" ht="16.5">
      <c r="E347" s="2"/>
      <c r="F347" s="2"/>
    </row>
    <row r="348" spans="5:6" ht="16.5">
      <c r="E348" s="2"/>
      <c r="F348" s="2"/>
    </row>
    <row r="349" spans="5:6" ht="16.5">
      <c r="E349" s="2"/>
      <c r="F349" s="2"/>
    </row>
    <row r="350" spans="5:6" ht="16.5">
      <c r="E350" s="2"/>
      <c r="F350" s="2"/>
    </row>
    <row r="351" spans="5:6" ht="16.5">
      <c r="E351" s="2"/>
      <c r="F351" s="2"/>
    </row>
    <row r="352" spans="5:6" ht="16.5">
      <c r="E352" s="2"/>
      <c r="F352" s="2"/>
    </row>
    <row r="353" spans="5:6" ht="16.5">
      <c r="E353" s="2"/>
      <c r="F353" s="2"/>
    </row>
    <row r="354" spans="5:6" ht="16.5">
      <c r="E354" s="2"/>
      <c r="F354" s="2"/>
    </row>
    <row r="355" spans="5:6" ht="16.5">
      <c r="E355" s="2"/>
      <c r="F355" s="2"/>
    </row>
    <row r="356" spans="5:6" ht="16.5">
      <c r="E356" s="2"/>
      <c r="F356" s="2"/>
    </row>
    <row r="357" spans="5:6" ht="16.5">
      <c r="E357" s="2"/>
      <c r="F357" s="2"/>
    </row>
    <row r="358" spans="5:6" ht="16.5">
      <c r="E358" s="2"/>
      <c r="F358" s="2"/>
    </row>
    <row r="359" spans="5:6" ht="16.5">
      <c r="E359" s="2"/>
      <c r="F359" s="2"/>
    </row>
    <row r="360" spans="5:6" ht="16.5">
      <c r="E360" s="2"/>
      <c r="F360" s="2"/>
    </row>
    <row r="361" spans="5:6" ht="16.5">
      <c r="E361" s="2"/>
      <c r="F361" s="2"/>
    </row>
    <row r="362" spans="5:6" ht="16.5">
      <c r="E362" s="2"/>
      <c r="F362" s="2"/>
    </row>
    <row r="363" spans="5:6" ht="16.5">
      <c r="E363" s="2"/>
      <c r="F363" s="2"/>
    </row>
    <row r="364" spans="5:6" ht="16.5">
      <c r="E364" s="2"/>
      <c r="F364" s="2"/>
    </row>
    <row r="365" spans="5:6" ht="16.5">
      <c r="E365" s="2"/>
      <c r="F365" s="2"/>
    </row>
    <row r="366" spans="5:6" ht="16.5">
      <c r="E366" s="2"/>
      <c r="F366" s="2"/>
    </row>
    <row r="367" spans="5:6" ht="16.5">
      <c r="E367" s="2"/>
      <c r="F367" s="2"/>
    </row>
    <row r="368" spans="5:6" ht="16.5">
      <c r="E368" s="2"/>
      <c r="F368" s="2"/>
    </row>
    <row r="369" spans="5:6" ht="16.5">
      <c r="E369" s="2"/>
      <c r="F369" s="2"/>
    </row>
    <row r="370" spans="5:6" ht="16.5">
      <c r="E370" s="2"/>
      <c r="F370" s="2"/>
    </row>
    <row r="371" spans="5:6" ht="16.5">
      <c r="E371" s="2"/>
      <c r="F371" s="2"/>
    </row>
    <row r="372" spans="5:6" ht="16.5">
      <c r="E372" s="2"/>
      <c r="F372" s="2"/>
    </row>
    <row r="373" spans="5:6" ht="16.5">
      <c r="E373" s="2"/>
      <c r="F373" s="2"/>
    </row>
    <row r="374" spans="5:6" ht="16.5">
      <c r="E374" s="2"/>
      <c r="F374" s="2"/>
    </row>
    <row r="375" spans="5:6" ht="16.5">
      <c r="E375" s="2"/>
      <c r="F375" s="2"/>
    </row>
    <row r="376" spans="5:6" ht="16.5">
      <c r="E376" s="2"/>
      <c r="F376" s="2"/>
    </row>
    <row r="377" spans="5:6" ht="16.5">
      <c r="E377" s="2"/>
      <c r="F377" s="2"/>
    </row>
    <row r="378" spans="5:6" ht="16.5">
      <c r="E378" s="2"/>
      <c r="F378" s="2"/>
    </row>
    <row r="379" spans="5:6" ht="16.5">
      <c r="E379" s="2"/>
      <c r="F379" s="2"/>
    </row>
    <row r="380" spans="5:6" ht="16.5">
      <c r="E380" s="2"/>
      <c r="F380" s="2"/>
    </row>
    <row r="381" spans="5:6" ht="16.5">
      <c r="E381" s="2"/>
      <c r="F381" s="2"/>
    </row>
    <row r="382" spans="5:6" ht="16.5">
      <c r="E382" s="2"/>
      <c r="F382" s="2"/>
    </row>
    <row r="383" spans="5:6" ht="16.5">
      <c r="E383" s="2"/>
      <c r="F383" s="2"/>
    </row>
    <row r="384" spans="5:6" ht="16.5">
      <c r="E384" s="2"/>
      <c r="F384" s="2"/>
    </row>
    <row r="385" spans="5:6" ht="16.5">
      <c r="E385" s="2"/>
      <c r="F385" s="2"/>
    </row>
    <row r="386" spans="5:6" ht="16.5">
      <c r="E386" s="2"/>
      <c r="F386" s="2"/>
    </row>
    <row r="387" spans="5:6" ht="16.5">
      <c r="E387" s="2"/>
      <c r="F387" s="2"/>
    </row>
    <row r="388" spans="5:6" ht="16.5">
      <c r="E388" s="2"/>
      <c r="F388" s="2"/>
    </row>
    <row r="389" spans="5:6" ht="16.5">
      <c r="E389" s="2"/>
      <c r="F389" s="2"/>
    </row>
    <row r="390" spans="5:6" ht="16.5">
      <c r="E390" s="2"/>
      <c r="F390" s="2"/>
    </row>
    <row r="391" spans="5:6" ht="16.5">
      <c r="E391" s="2"/>
      <c r="F391" s="2"/>
    </row>
    <row r="392" spans="5:6" ht="16.5">
      <c r="E392" s="2"/>
      <c r="F392" s="2"/>
    </row>
    <row r="393" spans="5:6" ht="16.5">
      <c r="E393" s="2"/>
      <c r="F393" s="2"/>
    </row>
    <row r="394" spans="5:6" ht="16.5">
      <c r="E394" s="2"/>
      <c r="F394" s="2"/>
    </row>
    <row r="395" spans="5:6" ht="16.5">
      <c r="E395" s="2"/>
      <c r="F395" s="2"/>
    </row>
    <row r="396" spans="5:6" ht="16.5">
      <c r="E396" s="2"/>
      <c r="F396" s="2"/>
    </row>
    <row r="397" spans="5:6" ht="16.5">
      <c r="E397" s="2"/>
      <c r="F397" s="2"/>
    </row>
    <row r="398" spans="5:6" ht="16.5">
      <c r="E398" s="2"/>
      <c r="F398" s="2"/>
    </row>
    <row r="399" spans="5:6" ht="16.5">
      <c r="E399" s="2"/>
      <c r="F399" s="2"/>
    </row>
    <row r="400" spans="5:6" ht="16.5">
      <c r="E400" s="2"/>
      <c r="F400" s="2"/>
    </row>
    <row r="401" spans="5:6" ht="16.5">
      <c r="E401" s="2"/>
      <c r="F401" s="2"/>
    </row>
    <row r="402" spans="5:6" ht="16.5">
      <c r="E402" s="2"/>
      <c r="F402" s="2"/>
    </row>
    <row r="403" spans="5:6" ht="16.5">
      <c r="E403" s="2"/>
      <c r="F403" s="2"/>
    </row>
    <row r="404" spans="5:6" ht="16.5">
      <c r="E404" s="2"/>
      <c r="F404" s="2"/>
    </row>
    <row r="405" spans="5:6" ht="16.5">
      <c r="E405" s="2"/>
      <c r="F405" s="2"/>
    </row>
    <row r="406" spans="5:6" ht="16.5">
      <c r="E406" s="2"/>
      <c r="F406" s="2"/>
    </row>
    <row r="407" spans="5:6" ht="16.5">
      <c r="E407" s="2"/>
      <c r="F407" s="2"/>
    </row>
    <row r="408" spans="5:6" ht="16.5">
      <c r="E408" s="2"/>
      <c r="F408" s="2"/>
    </row>
    <row r="409" spans="5:6" ht="16.5">
      <c r="E409" s="2"/>
      <c r="F409" s="2"/>
    </row>
    <row r="410" spans="5:6" ht="16.5">
      <c r="E410" s="2"/>
      <c r="F410" s="2"/>
    </row>
    <row r="411" spans="5:6" ht="16.5">
      <c r="E411" s="2"/>
      <c r="F411" s="2"/>
    </row>
    <row r="412" spans="5:6" ht="16.5">
      <c r="E412" s="2"/>
      <c r="F412" s="2"/>
    </row>
    <row r="413" spans="5:6" ht="16.5">
      <c r="E413" s="2"/>
      <c r="F413" s="2"/>
    </row>
    <row r="414" spans="5:6" ht="16.5">
      <c r="E414" s="2"/>
      <c r="F414" s="2"/>
    </row>
    <row r="415" spans="5:6" ht="16.5">
      <c r="E415" s="2"/>
      <c r="F415" s="2"/>
    </row>
    <row r="416" spans="5:6" ht="16.5">
      <c r="E416" s="2"/>
      <c r="F416" s="2"/>
    </row>
    <row r="417" spans="5:6" ht="16.5">
      <c r="E417" s="2"/>
      <c r="F417" s="2"/>
    </row>
    <row r="418" spans="5:6" ht="16.5">
      <c r="E418" s="2"/>
      <c r="F418" s="2"/>
    </row>
    <row r="419" spans="5:6" ht="16.5">
      <c r="E419" s="2"/>
      <c r="F419" s="2"/>
    </row>
    <row r="420" spans="5:6" ht="16.5">
      <c r="E420" s="2"/>
      <c r="F420" s="2"/>
    </row>
    <row r="421" spans="5:6" ht="16.5">
      <c r="E421" s="2"/>
      <c r="F421" s="2"/>
    </row>
    <row r="422" spans="5:6" ht="16.5">
      <c r="E422" s="2"/>
      <c r="F422" s="2"/>
    </row>
    <row r="423" spans="5:6" ht="16.5">
      <c r="E423" s="2"/>
      <c r="F423" s="2"/>
    </row>
    <row r="424" spans="5:6" ht="16.5">
      <c r="E424" s="2"/>
      <c r="F424" s="2"/>
    </row>
    <row r="425" spans="5:6" ht="16.5">
      <c r="E425" s="2"/>
      <c r="F425" s="2"/>
    </row>
    <row r="426" spans="5:6" ht="16.5">
      <c r="E426" s="2"/>
      <c r="F426" s="2"/>
    </row>
    <row r="427" spans="5:6" ht="16.5">
      <c r="E427" s="2"/>
      <c r="F427" s="2"/>
    </row>
    <row r="428" spans="5:6" ht="16.5">
      <c r="E428" s="2"/>
      <c r="F428" s="2"/>
    </row>
    <row r="429" spans="5:6" ht="16.5">
      <c r="E429" s="2"/>
      <c r="F429" s="2"/>
    </row>
    <row r="430" spans="5:6" ht="16.5">
      <c r="E430" s="2"/>
      <c r="F430" s="2"/>
    </row>
    <row r="431" spans="5:6" ht="16.5">
      <c r="E431" s="2"/>
      <c r="F431" s="2"/>
    </row>
    <row r="432" spans="5:6" ht="16.5">
      <c r="E432" s="2"/>
      <c r="F432" s="2"/>
    </row>
    <row r="433" spans="5:6" ht="16.5">
      <c r="E433" s="2"/>
      <c r="F433" s="2"/>
    </row>
    <row r="434" spans="5:6" ht="16.5">
      <c r="E434" s="2"/>
      <c r="F434" s="2"/>
    </row>
    <row r="435" spans="5:6" ht="16.5">
      <c r="E435" s="2"/>
      <c r="F435" s="2"/>
    </row>
    <row r="436" spans="5:6" ht="16.5">
      <c r="E436" s="2"/>
      <c r="F436" s="2"/>
    </row>
    <row r="437" spans="5:6" ht="16.5">
      <c r="E437" s="2"/>
      <c r="F437" s="2"/>
    </row>
    <row r="438" spans="5:6" ht="16.5">
      <c r="E438" s="2"/>
      <c r="F438" s="2"/>
    </row>
    <row r="439" spans="5:6" ht="16.5">
      <c r="E439" s="2"/>
      <c r="F439" s="2"/>
    </row>
    <row r="440" spans="5:6" ht="16.5">
      <c r="E440" s="2"/>
      <c r="F440" s="2"/>
    </row>
    <row r="441" spans="5:6" ht="16.5">
      <c r="E441" s="2"/>
      <c r="F441" s="2"/>
    </row>
    <row r="442" spans="5:6" ht="16.5">
      <c r="E442" s="2"/>
      <c r="F442" s="2"/>
    </row>
    <row r="443" spans="5:6" ht="16.5">
      <c r="E443" s="2"/>
      <c r="F443" s="2"/>
    </row>
    <row r="444" spans="5:6" ht="16.5">
      <c r="E444" s="2"/>
      <c r="F444" s="2"/>
    </row>
    <row r="445" spans="5:6" ht="16.5">
      <c r="E445" s="2"/>
      <c r="F445" s="2"/>
    </row>
    <row r="446" spans="5:6" ht="16.5">
      <c r="E446" s="2"/>
      <c r="F446" s="2"/>
    </row>
    <row r="447" spans="5:6" ht="16.5">
      <c r="E447" s="2"/>
      <c r="F447" s="2"/>
    </row>
    <row r="448" spans="5:6" ht="16.5">
      <c r="E448" s="2"/>
      <c r="F448" s="2"/>
    </row>
    <row r="449" spans="5:6" ht="16.5">
      <c r="E449" s="2"/>
      <c r="F449" s="2"/>
    </row>
    <row r="450" spans="5:6" ht="16.5">
      <c r="E450" s="2"/>
      <c r="F450" s="2"/>
    </row>
    <row r="451" spans="5:6" ht="16.5">
      <c r="E451" s="2"/>
      <c r="F451" s="2"/>
    </row>
    <row r="452" spans="5:6" ht="16.5">
      <c r="E452" s="2"/>
      <c r="F452" s="2"/>
    </row>
    <row r="453" spans="5:6" ht="16.5">
      <c r="E453" s="2"/>
      <c r="F453" s="2"/>
    </row>
    <row r="454" spans="5:6" ht="16.5">
      <c r="E454" s="2"/>
      <c r="F454" s="2"/>
    </row>
    <row r="455" spans="5:6" ht="16.5">
      <c r="E455" s="2"/>
      <c r="F455" s="2"/>
    </row>
    <row r="456" spans="5:6" ht="16.5">
      <c r="E456" s="2"/>
      <c r="F456" s="2"/>
    </row>
    <row r="457" spans="5:6" ht="16.5">
      <c r="E457" s="2"/>
      <c r="F457" s="2"/>
    </row>
    <row r="458" spans="5:6" ht="16.5">
      <c r="E458" s="2"/>
      <c r="F458" s="2"/>
    </row>
    <row r="459" spans="5:6" ht="16.5">
      <c r="E459" s="2"/>
      <c r="F459" s="2"/>
    </row>
    <row r="460" spans="5:6" ht="16.5">
      <c r="E460" s="2"/>
      <c r="F460" s="2"/>
    </row>
    <row r="461" spans="5:6" ht="16.5">
      <c r="E461" s="2"/>
      <c r="F461" s="2"/>
    </row>
    <row r="462" spans="5:6" ht="16.5">
      <c r="E462" s="2"/>
      <c r="F462" s="2"/>
    </row>
    <row r="463" spans="5:6" ht="16.5">
      <c r="E463" s="2"/>
      <c r="F463" s="2"/>
    </row>
    <row r="464" spans="5:6" ht="16.5">
      <c r="E464" s="2"/>
      <c r="F464" s="2"/>
    </row>
    <row r="465" spans="5:6" ht="16.5">
      <c r="E465" s="2"/>
      <c r="F465" s="2"/>
    </row>
    <row r="466" spans="5:6" ht="16.5">
      <c r="E466" s="2"/>
      <c r="F466" s="2"/>
    </row>
    <row r="467" spans="5:6" ht="16.5">
      <c r="E467" s="2"/>
      <c r="F467" s="2"/>
    </row>
    <row r="468" spans="5:6" ht="16.5">
      <c r="E468" s="2"/>
      <c r="F468" s="2"/>
    </row>
    <row r="469" spans="5:6" ht="16.5">
      <c r="E469" s="2"/>
      <c r="F469" s="2"/>
    </row>
    <row r="470" spans="5:6" ht="16.5">
      <c r="E470" s="2"/>
      <c r="F470" s="2"/>
    </row>
    <row r="471" spans="5:6" ht="16.5">
      <c r="E471" s="2"/>
      <c r="F471" s="2"/>
    </row>
    <row r="472" spans="5:6" ht="16.5">
      <c r="E472" s="2"/>
      <c r="F472" s="2"/>
    </row>
    <row r="473" spans="5:6" ht="16.5">
      <c r="E473" s="2"/>
      <c r="F473" s="2"/>
    </row>
    <row r="474" spans="5:6" ht="16.5">
      <c r="E474" s="2"/>
      <c r="F474" s="2"/>
    </row>
    <row r="475" spans="5:6" ht="16.5">
      <c r="E475" s="2"/>
      <c r="F475" s="2"/>
    </row>
    <row r="476" spans="5:6" ht="16.5">
      <c r="E476" s="2"/>
      <c r="F476" s="2"/>
    </row>
    <row r="477" spans="5:6" ht="16.5">
      <c r="E477" s="2"/>
      <c r="F477" s="2"/>
    </row>
    <row r="478" spans="5:6" ht="16.5">
      <c r="E478" s="2"/>
      <c r="F478" s="2"/>
    </row>
    <row r="479" spans="5:6" ht="16.5">
      <c r="E479" s="2"/>
      <c r="F479" s="2"/>
    </row>
    <row r="480" spans="5:6" ht="16.5">
      <c r="E480" s="2"/>
      <c r="F480" s="2"/>
    </row>
    <row r="481" spans="5:6" ht="16.5">
      <c r="E481" s="2"/>
      <c r="F481" s="2"/>
    </row>
    <row r="482" spans="5:6" ht="16.5">
      <c r="E482" s="2"/>
      <c r="F482" s="2"/>
    </row>
    <row r="483" spans="5:6" ht="16.5">
      <c r="E483" s="2"/>
      <c r="F483" s="2"/>
    </row>
    <row r="484" spans="5:6" ht="16.5">
      <c r="E484" s="2"/>
      <c r="F484" s="2"/>
    </row>
    <row r="485" spans="5:6" ht="16.5">
      <c r="E485" s="2"/>
      <c r="F485" s="2"/>
    </row>
    <row r="486" spans="5:6" ht="16.5">
      <c r="E486" s="2"/>
      <c r="F486" s="2"/>
    </row>
    <row r="487" spans="5:6" ht="16.5">
      <c r="E487" s="2"/>
      <c r="F487" s="2"/>
    </row>
    <row r="488" spans="5:6" ht="16.5">
      <c r="E488" s="2"/>
      <c r="F488" s="2"/>
    </row>
    <row r="489" spans="5:6" ht="16.5">
      <c r="E489" s="2"/>
      <c r="F489" s="2"/>
    </row>
    <row r="490" spans="5:6" ht="16.5">
      <c r="E490" s="2"/>
      <c r="F490" s="2"/>
    </row>
    <row r="491" spans="5:6" ht="16.5">
      <c r="E491" s="2"/>
      <c r="F491" s="2"/>
    </row>
    <row r="492" spans="5:6" ht="16.5">
      <c r="E492" s="2"/>
      <c r="F492" s="2"/>
    </row>
    <row r="493" spans="5:6" ht="16.5">
      <c r="E493" s="2"/>
      <c r="F493" s="2"/>
    </row>
    <row r="494" spans="5:6" ht="16.5">
      <c r="E494" s="2"/>
      <c r="F494" s="2"/>
    </row>
    <row r="495" spans="5:6" ht="16.5">
      <c r="E495" s="2"/>
      <c r="F495" s="2"/>
    </row>
    <row r="496" spans="5:6" ht="16.5">
      <c r="E496" s="2"/>
      <c r="F496" s="2"/>
    </row>
    <row r="497" spans="5:6" ht="16.5">
      <c r="E497" s="2"/>
      <c r="F497" s="2"/>
    </row>
    <row r="498" spans="5:6" ht="16.5">
      <c r="E498" s="2"/>
      <c r="F498" s="2"/>
    </row>
    <row r="499" spans="5:6" ht="16.5">
      <c r="E499" s="2"/>
      <c r="F499" s="2"/>
    </row>
    <row r="500" spans="5:6" ht="16.5">
      <c r="E500" s="2"/>
      <c r="F500" s="2"/>
    </row>
    <row r="501" spans="5:6" ht="16.5">
      <c r="E501" s="2"/>
      <c r="F501" s="2"/>
    </row>
    <row r="502" spans="5:6" ht="16.5">
      <c r="E502" s="2"/>
      <c r="F502" s="2"/>
    </row>
    <row r="503" spans="5:6" ht="16.5">
      <c r="E503" s="2"/>
      <c r="F503" s="2"/>
    </row>
    <row r="504" spans="5:6" ht="16.5">
      <c r="E504" s="2"/>
      <c r="F504" s="2"/>
    </row>
    <row r="505" spans="5:6" ht="16.5">
      <c r="E505" s="2"/>
      <c r="F505" s="2"/>
    </row>
    <row r="506" spans="5:6" ht="16.5">
      <c r="E506" s="2"/>
      <c r="F506" s="2"/>
    </row>
    <row r="507" spans="5:6" ht="16.5">
      <c r="E507" s="2"/>
      <c r="F507" s="2"/>
    </row>
    <row r="508" spans="5:6" ht="16.5">
      <c r="E508" s="2"/>
      <c r="F508" s="2"/>
    </row>
    <row r="509" spans="5:6" ht="16.5">
      <c r="E509" s="2"/>
      <c r="F509" s="2"/>
    </row>
    <row r="510" spans="5:6" ht="16.5">
      <c r="E510" s="2"/>
      <c r="F510" s="2"/>
    </row>
    <row r="511" spans="5:6" ht="16.5">
      <c r="E511" s="2"/>
      <c r="F511" s="2"/>
    </row>
    <row r="512" spans="5:6" ht="16.5">
      <c r="E512" s="2"/>
      <c r="F512" s="2"/>
    </row>
    <row r="513" spans="5:6" ht="16.5">
      <c r="E513" s="2"/>
      <c r="F513" s="2"/>
    </row>
    <row r="514" spans="5:6" ht="16.5">
      <c r="E514" s="2"/>
      <c r="F514" s="2"/>
    </row>
    <row r="515" spans="5:6" ht="16.5">
      <c r="E515" s="2"/>
      <c r="F515" s="2"/>
    </row>
    <row r="516" spans="5:6" ht="16.5">
      <c r="E516" s="2"/>
      <c r="F516" s="2"/>
    </row>
    <row r="517" spans="5:6" ht="16.5">
      <c r="E517" s="2"/>
      <c r="F517" s="2"/>
    </row>
    <row r="518" spans="5:6" ht="16.5">
      <c r="E518" s="2"/>
      <c r="F518" s="2"/>
    </row>
    <row r="519" spans="5:6" ht="16.5">
      <c r="E519" s="2"/>
      <c r="F519" s="2"/>
    </row>
    <row r="520" spans="5:6" ht="16.5">
      <c r="E520" s="2"/>
      <c r="F520" s="2"/>
    </row>
    <row r="521" spans="5:6" ht="16.5">
      <c r="E521" s="2"/>
      <c r="F521" s="2"/>
    </row>
    <row r="522" spans="5:6" ht="16.5">
      <c r="E522" s="2"/>
      <c r="F522" s="2"/>
    </row>
    <row r="523" spans="5:6" ht="16.5">
      <c r="E523" s="2"/>
      <c r="F523" s="2"/>
    </row>
    <row r="524" spans="5:6" ht="16.5">
      <c r="E524" s="2"/>
      <c r="F524" s="2"/>
    </row>
    <row r="525" spans="5:6" ht="16.5">
      <c r="E525" s="2"/>
      <c r="F525" s="2"/>
    </row>
    <row r="526" spans="5:6" ht="16.5">
      <c r="E526" s="2"/>
      <c r="F526" s="2"/>
    </row>
    <row r="527" spans="5:6" ht="16.5">
      <c r="E527" s="2"/>
      <c r="F527" s="2"/>
    </row>
    <row r="528" spans="5:6" ht="16.5">
      <c r="E528" s="2"/>
      <c r="F528" s="2"/>
    </row>
    <row r="529" spans="5:6" ht="16.5">
      <c r="E529" s="2"/>
      <c r="F529" s="2"/>
    </row>
    <row r="530" spans="5:6" ht="16.5">
      <c r="E530" s="2"/>
      <c r="F530" s="2"/>
    </row>
    <row r="531" spans="5:6" ht="16.5">
      <c r="E531" s="2"/>
      <c r="F531" s="2"/>
    </row>
    <row r="532" spans="5:6" ht="16.5">
      <c r="E532" s="2"/>
      <c r="F532" s="2"/>
    </row>
    <row r="533" spans="5:6" ht="16.5">
      <c r="E533" s="2"/>
      <c r="F533" s="2"/>
    </row>
    <row r="534" spans="5:6" ht="16.5">
      <c r="E534" s="2"/>
      <c r="F534" s="2"/>
    </row>
    <row r="535" spans="5:6" ht="16.5">
      <c r="E535" s="2"/>
      <c r="F535" s="2"/>
    </row>
    <row r="536" spans="5:6" ht="16.5">
      <c r="E536" s="2"/>
      <c r="F536" s="2"/>
    </row>
    <row r="537" spans="5:6" ht="16.5">
      <c r="E537" s="2"/>
      <c r="F537" s="2"/>
    </row>
    <row r="538" spans="5:6" ht="16.5">
      <c r="E538" s="2"/>
      <c r="F538" s="2"/>
    </row>
    <row r="539" spans="5:6" ht="16.5">
      <c r="E539" s="2"/>
      <c r="F539" s="2"/>
    </row>
    <row r="540" spans="5:6" ht="16.5">
      <c r="E540" s="2"/>
      <c r="F540" s="2"/>
    </row>
    <row r="541" spans="5:6" ht="16.5">
      <c r="E541" s="2"/>
      <c r="F541" s="2"/>
    </row>
    <row r="542" spans="5:6" ht="16.5">
      <c r="E542" s="2"/>
      <c r="F542" s="2"/>
    </row>
    <row r="543" spans="5:6" ht="16.5">
      <c r="E543" s="2"/>
      <c r="F543" s="2"/>
    </row>
    <row r="544" spans="5:6" ht="16.5">
      <c r="E544" s="2"/>
      <c r="F544" s="2"/>
    </row>
    <row r="545" spans="5:6" ht="16.5">
      <c r="E545" s="2"/>
      <c r="F545" s="2"/>
    </row>
    <row r="546" spans="5:6" ht="16.5">
      <c r="E546" s="2"/>
      <c r="F546" s="2"/>
    </row>
    <row r="547" spans="5:6" ht="16.5">
      <c r="E547" s="2"/>
      <c r="F547" s="2"/>
    </row>
    <row r="548" spans="5:6" ht="16.5">
      <c r="E548" s="2"/>
      <c r="F548" s="2"/>
    </row>
    <row r="549" spans="5:6" ht="16.5">
      <c r="E549" s="2"/>
      <c r="F549" s="2"/>
    </row>
    <row r="550" spans="5:6" ht="16.5">
      <c r="E550" s="2"/>
      <c r="F550" s="2"/>
    </row>
    <row r="551" spans="5:6" ht="16.5">
      <c r="E551" s="2"/>
      <c r="F551" s="2"/>
    </row>
    <row r="552" spans="5:6" ht="16.5">
      <c r="E552" s="2"/>
      <c r="F552" s="2"/>
    </row>
    <row r="553" spans="5:6" ht="16.5">
      <c r="E553" s="2"/>
      <c r="F553" s="2"/>
    </row>
    <row r="554" spans="5:6" ht="16.5">
      <c r="E554" s="2"/>
      <c r="F554" s="2"/>
    </row>
    <row r="555" spans="5:6" ht="16.5">
      <c r="E555" s="2"/>
      <c r="F555" s="2"/>
    </row>
    <row r="556" spans="5:6" ht="16.5">
      <c r="E556" s="2"/>
      <c r="F556" s="2"/>
    </row>
    <row r="557" spans="5:6" ht="16.5">
      <c r="E557" s="2"/>
      <c r="F557" s="2"/>
    </row>
    <row r="558" spans="5:6" ht="16.5">
      <c r="E558" s="2"/>
      <c r="F558" s="2"/>
    </row>
    <row r="559" spans="5:6" ht="16.5">
      <c r="E559" s="2"/>
      <c r="F559" s="2"/>
    </row>
    <row r="560" spans="5:6" ht="16.5">
      <c r="E560" s="2"/>
      <c r="F560" s="2"/>
    </row>
    <row r="561" spans="5:6" ht="16.5">
      <c r="E561" s="2"/>
      <c r="F561" s="2"/>
    </row>
    <row r="562" spans="5:6" ht="16.5">
      <c r="E562" s="2"/>
      <c r="F562" s="2"/>
    </row>
    <row r="563" spans="5:6" ht="16.5">
      <c r="E563" s="2"/>
      <c r="F563" s="2"/>
    </row>
    <row r="564" spans="5:6" ht="16.5">
      <c r="E564" s="2"/>
      <c r="F564" s="2"/>
    </row>
    <row r="565" spans="5:6" ht="16.5">
      <c r="E565" s="2"/>
      <c r="F565" s="2"/>
    </row>
    <row r="566" spans="5:6" ht="16.5">
      <c r="E566" s="2"/>
      <c r="F566" s="2"/>
    </row>
    <row r="567" spans="5:6" ht="16.5">
      <c r="E567" s="2"/>
      <c r="F567" s="2"/>
    </row>
    <row r="568" spans="5:6" ht="16.5">
      <c r="E568" s="2"/>
      <c r="F568" s="2"/>
    </row>
    <row r="569" spans="5:6" ht="16.5">
      <c r="E569" s="2"/>
      <c r="F569" s="2"/>
    </row>
    <row r="570" spans="5:6" ht="16.5">
      <c r="E570" s="2"/>
      <c r="F570" s="2"/>
    </row>
    <row r="571" spans="5:6" ht="16.5">
      <c r="E571" s="2"/>
      <c r="F571" s="2"/>
    </row>
    <row r="572" spans="5:6" ht="16.5">
      <c r="E572" s="2"/>
      <c r="F572" s="2"/>
    </row>
    <row r="573" spans="5:6" ht="16.5">
      <c r="E573" s="2"/>
      <c r="F573" s="2"/>
    </row>
    <row r="574" spans="5:6" ht="16.5">
      <c r="E574" s="2"/>
      <c r="F574" s="2"/>
    </row>
    <row r="575" spans="5:6" ht="16.5">
      <c r="E575" s="2"/>
      <c r="F575" s="2"/>
    </row>
    <row r="576" spans="5:6" ht="16.5">
      <c r="E576" s="2"/>
      <c r="F576" s="2"/>
    </row>
    <row r="577" spans="5:6" ht="16.5">
      <c r="E577" s="2"/>
      <c r="F577" s="2"/>
    </row>
    <row r="578" spans="5:6" ht="16.5">
      <c r="E578" s="2"/>
      <c r="F578" s="2"/>
    </row>
    <row r="579" spans="5:6" ht="16.5">
      <c r="E579" s="2"/>
      <c r="F579" s="2"/>
    </row>
    <row r="580" spans="5:6" ht="16.5">
      <c r="E580" s="2"/>
      <c r="F580" s="2"/>
    </row>
    <row r="581" spans="5:6" ht="16.5">
      <c r="E581" s="2"/>
      <c r="F581" s="2"/>
    </row>
    <row r="582" spans="5:6" ht="16.5">
      <c r="E582" s="2"/>
      <c r="F582" s="2"/>
    </row>
    <row r="583" spans="5:6" ht="16.5">
      <c r="E583" s="2"/>
      <c r="F583" s="2"/>
    </row>
    <row r="584" spans="5:6" ht="16.5">
      <c r="E584" s="2"/>
      <c r="F584" s="2"/>
    </row>
    <row r="585" spans="5:6" ht="16.5">
      <c r="E585" s="2"/>
      <c r="F585" s="2"/>
    </row>
    <row r="586" spans="5:6" ht="16.5">
      <c r="E586" s="2"/>
      <c r="F586" s="2"/>
    </row>
    <row r="587" spans="5:6" ht="16.5">
      <c r="E587" s="2"/>
      <c r="F587" s="2"/>
    </row>
    <row r="588" spans="5:6" ht="16.5">
      <c r="E588" s="2"/>
      <c r="F588" s="2"/>
    </row>
    <row r="589" spans="5:6" ht="16.5">
      <c r="E589" s="2"/>
      <c r="F589" s="2"/>
    </row>
    <row r="590" spans="5:6" ht="16.5">
      <c r="E590" s="2"/>
      <c r="F590" s="2"/>
    </row>
    <row r="591" spans="5:6" ht="16.5">
      <c r="E591" s="2"/>
      <c r="F591" s="2"/>
    </row>
    <row r="592" spans="5:6" ht="16.5">
      <c r="E592" s="2"/>
      <c r="F592" s="2"/>
    </row>
    <row r="593" spans="5:6" ht="16.5">
      <c r="E593" s="2"/>
      <c r="F593" s="2"/>
    </row>
    <row r="594" spans="5:6" ht="16.5">
      <c r="E594" s="2"/>
      <c r="F594" s="2"/>
    </row>
    <row r="595" spans="5:6" ht="16.5">
      <c r="E595" s="2"/>
      <c r="F595" s="2"/>
    </row>
    <row r="596" spans="5:6" ht="16.5">
      <c r="E596" s="2"/>
      <c r="F596" s="2"/>
    </row>
    <row r="597" spans="5:6" ht="16.5">
      <c r="E597" s="2"/>
      <c r="F597" s="2"/>
    </row>
    <row r="598" spans="5:6" ht="16.5">
      <c r="E598" s="2"/>
      <c r="F598" s="2"/>
    </row>
    <row r="599" spans="5:6" ht="16.5">
      <c r="E599" s="2"/>
      <c r="F599" s="2"/>
    </row>
    <row r="600" spans="5:6" ht="16.5">
      <c r="E600" s="2"/>
      <c r="F600" s="2"/>
    </row>
    <row r="601" spans="5:6" ht="16.5">
      <c r="E601" s="2"/>
      <c r="F601" s="2"/>
    </row>
    <row r="602" spans="5:6" ht="16.5">
      <c r="E602" s="2"/>
      <c r="F602" s="2"/>
    </row>
    <row r="603" spans="5:6" ht="16.5">
      <c r="E603" s="2"/>
      <c r="F603" s="2"/>
    </row>
    <row r="604" spans="5:6" ht="16.5">
      <c r="E604" s="2"/>
      <c r="F604" s="2"/>
    </row>
    <row r="605" spans="5:6" ht="16.5">
      <c r="E605" s="2"/>
      <c r="F605" s="2"/>
    </row>
    <row r="606" spans="5:6" ht="16.5">
      <c r="E606" s="2"/>
      <c r="F606" s="2"/>
    </row>
    <row r="607" spans="5:6" ht="16.5">
      <c r="E607" s="2"/>
      <c r="F607" s="2"/>
    </row>
    <row r="608" spans="5:6" ht="16.5">
      <c r="E608" s="2"/>
      <c r="F608" s="2"/>
    </row>
    <row r="609" spans="5:6" ht="16.5">
      <c r="E609" s="2"/>
      <c r="F609" s="2"/>
    </row>
    <row r="610" spans="5:6" ht="16.5">
      <c r="E610" s="2"/>
      <c r="F610" s="2"/>
    </row>
    <row r="611" spans="5:6" ht="16.5">
      <c r="E611" s="2"/>
      <c r="F611" s="2"/>
    </row>
    <row r="612" spans="5:6" ht="16.5">
      <c r="E612" s="2"/>
      <c r="F612" s="2"/>
    </row>
    <row r="613" spans="5:6" ht="16.5">
      <c r="E613" s="2"/>
      <c r="F613" s="2"/>
    </row>
    <row r="614" spans="5:6" ht="16.5">
      <c r="E614" s="2"/>
      <c r="F614" s="2"/>
    </row>
    <row r="615" spans="5:6" ht="16.5">
      <c r="E615" s="2"/>
      <c r="F615" s="2"/>
    </row>
    <row r="616" spans="5:6" ht="16.5">
      <c r="E616" s="2"/>
      <c r="F616" s="2"/>
    </row>
    <row r="617" spans="5:6" ht="16.5">
      <c r="E617" s="2"/>
      <c r="F617" s="2"/>
    </row>
    <row r="618" spans="5:6" ht="16.5">
      <c r="E618" s="2"/>
      <c r="F618" s="2"/>
    </row>
    <row r="619" spans="5:6" ht="16.5">
      <c r="E619" s="2"/>
      <c r="F619" s="2"/>
    </row>
    <row r="620" spans="5:6" ht="16.5">
      <c r="E620" s="2"/>
      <c r="F620" s="2"/>
    </row>
    <row r="621" spans="5:6" ht="16.5">
      <c r="E621" s="2"/>
      <c r="F621" s="2"/>
    </row>
    <row r="622" spans="5:6" ht="16.5">
      <c r="E622" s="2"/>
      <c r="F622" s="2"/>
    </row>
    <row r="623" spans="5:6" ht="16.5">
      <c r="E623" s="2"/>
      <c r="F623" s="2"/>
    </row>
    <row r="624" spans="5:6" ht="16.5">
      <c r="E624" s="2"/>
      <c r="F624" s="2"/>
    </row>
    <row r="625" spans="5:6" ht="16.5">
      <c r="E625" s="2"/>
      <c r="F625" s="2"/>
    </row>
    <row r="626" spans="5:6" ht="16.5">
      <c r="E626" s="2"/>
      <c r="F626" s="2"/>
    </row>
    <row r="627" spans="5:6" ht="16.5">
      <c r="E627" s="2"/>
      <c r="F627" s="2"/>
    </row>
    <row r="628" spans="5:6" ht="16.5">
      <c r="E628" s="2"/>
      <c r="F628" s="2"/>
    </row>
    <row r="629" spans="5:6" ht="16.5">
      <c r="E629" s="2"/>
      <c r="F629" s="2"/>
    </row>
    <row r="630" spans="5:6" ht="16.5">
      <c r="E630" s="2"/>
      <c r="F630" s="2"/>
    </row>
    <row r="631" spans="5:6" ht="16.5">
      <c r="E631" s="2"/>
      <c r="F631" s="2"/>
    </row>
    <row r="632" spans="5:6" ht="16.5">
      <c r="E632" s="2"/>
      <c r="F632" s="2"/>
    </row>
    <row r="633" spans="5:6" ht="16.5">
      <c r="E633" s="2"/>
      <c r="F633" s="2"/>
    </row>
    <row r="634" spans="5:6" ht="16.5">
      <c r="E634" s="2"/>
      <c r="F634" s="2"/>
    </row>
    <row r="635" spans="5:6" ht="16.5">
      <c r="E635" s="2"/>
      <c r="F635" s="2"/>
    </row>
    <row r="636" spans="5:6" ht="16.5">
      <c r="E636" s="2"/>
      <c r="F636" s="2"/>
    </row>
    <row r="637" spans="5:6" ht="16.5">
      <c r="E637" s="2"/>
      <c r="F637" s="2"/>
    </row>
    <row r="638" spans="5:6" ht="16.5">
      <c r="E638" s="2"/>
      <c r="F638" s="2"/>
    </row>
    <row r="639" spans="5:6" ht="16.5">
      <c r="E639" s="2"/>
      <c r="F639" s="2"/>
    </row>
    <row r="640" spans="5:6" ht="16.5">
      <c r="E640" s="2"/>
      <c r="F640" s="2"/>
    </row>
    <row r="641" spans="5:6" ht="16.5">
      <c r="E641" s="2"/>
      <c r="F641" s="2"/>
    </row>
    <row r="642" spans="5:6" ht="16.5">
      <c r="E642" s="2"/>
      <c r="F642" s="2"/>
    </row>
    <row r="643" spans="5:6" ht="16.5">
      <c r="E643" s="2"/>
      <c r="F643" s="2"/>
    </row>
    <row r="644" spans="5:6" ht="16.5">
      <c r="E644" s="2"/>
      <c r="F644" s="2"/>
    </row>
    <row r="645" spans="5:6" ht="16.5">
      <c r="E645" s="2"/>
      <c r="F645" s="2"/>
    </row>
    <row r="646" spans="5:6" ht="16.5">
      <c r="E646" s="2"/>
      <c r="F646" s="2"/>
    </row>
    <row r="647" spans="5:6" ht="16.5">
      <c r="E647" s="2"/>
      <c r="F647" s="2"/>
    </row>
    <row r="648" spans="5:6" ht="16.5">
      <c r="E648" s="2"/>
      <c r="F648" s="2"/>
    </row>
    <row r="649" spans="5:6" ht="16.5">
      <c r="E649" s="2"/>
      <c r="F649" s="2"/>
    </row>
    <row r="650" spans="5:6" ht="16.5"/>
    <row r="651" spans="5:6" ht="16.5"/>
    <row r="652" spans="5:6" ht="16.5"/>
    <row r="653" spans="5:6" ht="16.5"/>
    <row r="654" spans="5:6" ht="16.5"/>
    <row r="655" spans="5:6" ht="16.5"/>
    <row r="656" spans="5:6" ht="16.5"/>
    <row r="657" ht="16.5"/>
    <row r="658" ht="16.5"/>
    <row r="659" ht="16.5"/>
    <row r="660" ht="16.5"/>
    <row r="661" ht="16.5"/>
    <row r="662" ht="16.5"/>
    <row r="663" ht="16.5"/>
    <row r="664" ht="16.5"/>
    <row r="665" ht="16.5"/>
    <row r="666" ht="16.5"/>
    <row r="667" ht="16.5"/>
    <row r="668" ht="16.5"/>
    <row r="669" ht="16.5"/>
    <row r="670" ht="16.5"/>
    <row r="671" ht="16.5"/>
    <row r="672" ht="16.5"/>
    <row r="673" ht="16.5"/>
    <row r="674" ht="16.5"/>
    <row r="675" ht="16.5"/>
    <row r="676" ht="16.5"/>
    <row r="677" ht="16.5"/>
    <row r="678" ht="16.5"/>
    <row r="679" ht="16.5"/>
    <row r="680" ht="16.5"/>
    <row r="681" ht="16.5"/>
    <row r="682" ht="16.5"/>
    <row r="683" ht="16.5"/>
    <row r="684" ht="16.5"/>
    <row r="685" ht="16.5"/>
    <row r="686" ht="16.5"/>
    <row r="687" ht="16.5"/>
    <row r="688" ht="16.5"/>
    <row r="689" ht="16.5"/>
    <row r="690" ht="16.5"/>
    <row r="691" ht="16.5"/>
    <row r="692" ht="16.5"/>
    <row r="693" ht="16.5"/>
    <row r="694" ht="16.5"/>
    <row r="695" ht="16.5"/>
    <row r="696" ht="16.5"/>
    <row r="697" ht="16.5"/>
    <row r="698" ht="16.5"/>
    <row r="699" ht="16.5"/>
    <row r="700" ht="16.5"/>
    <row r="701" ht="16.5"/>
    <row r="702" ht="16.5"/>
    <row r="703" ht="16.5"/>
    <row r="704" ht="16.5"/>
    <row r="705" ht="16.5"/>
    <row r="706" ht="16.5"/>
    <row r="707" ht="16.5"/>
    <row r="708" ht="16.5"/>
    <row r="709" ht="16.5"/>
    <row r="710" ht="16.5"/>
    <row r="711" ht="16.5"/>
    <row r="712" ht="16.5"/>
    <row r="713" ht="16.5"/>
    <row r="714" ht="16.5"/>
    <row r="715" ht="16.5"/>
    <row r="716" ht="16.5"/>
    <row r="717" ht="16.5"/>
    <row r="718" ht="16.5"/>
    <row r="719" ht="16.5"/>
    <row r="720" ht="16.5"/>
    <row r="721" ht="16.5"/>
    <row r="722" ht="16.5"/>
    <row r="723" ht="16.5"/>
    <row r="724" ht="16.5"/>
    <row r="725" ht="16.5"/>
    <row r="726" ht="16.5"/>
    <row r="727" ht="16.5"/>
    <row r="728" ht="16.5"/>
    <row r="729" ht="16.5"/>
    <row r="730" ht="16.5"/>
    <row r="731" ht="16.5"/>
    <row r="732" ht="16.5"/>
    <row r="733" ht="16.5"/>
    <row r="734" ht="16.5"/>
    <row r="735" ht="16.5"/>
    <row r="736" ht="16.5"/>
    <row r="737" ht="16.5"/>
    <row r="738" ht="16.5"/>
    <row r="739" ht="16.5"/>
    <row r="740" ht="16.5"/>
    <row r="741" ht="16.5"/>
    <row r="742" ht="16.5"/>
    <row r="743" ht="16.5"/>
    <row r="744" ht="16.5"/>
    <row r="745" ht="16.5"/>
    <row r="746" ht="16.5"/>
    <row r="747" ht="16.5"/>
    <row r="748" ht="16.5"/>
    <row r="749" ht="16.5"/>
    <row r="750" ht="16.5"/>
    <row r="751" ht="16.5"/>
    <row r="752" ht="16.5"/>
    <row r="753" ht="16.5"/>
    <row r="754" ht="16.5"/>
    <row r="755" ht="16.5"/>
    <row r="756" ht="16.5"/>
    <row r="757" ht="16.5"/>
    <row r="758" ht="16.5"/>
    <row r="759" ht="16.5"/>
    <row r="760" ht="16.5"/>
    <row r="761" ht="16.5"/>
    <row r="762" ht="16.5"/>
    <row r="763" ht="16.5"/>
    <row r="764" ht="16.5"/>
    <row r="765" ht="16.5"/>
    <row r="766" ht="16.5"/>
    <row r="767" ht="16.5"/>
    <row r="768" ht="16.5"/>
    <row r="769" ht="16.5"/>
    <row r="770" ht="16.5"/>
    <row r="771" ht="16.5"/>
    <row r="772" ht="16.5"/>
    <row r="773" ht="16.5"/>
    <row r="774" ht="16.5"/>
    <row r="775" ht="16.5"/>
    <row r="776" ht="16.5"/>
    <row r="777" ht="16.5"/>
    <row r="778" ht="16.5"/>
    <row r="779" ht="16.5"/>
  </sheetData>
  <sheetProtection algorithmName="SHA-512" hashValue="O6cx8Uz1Dmk5djH99u//DujYHw3CZhLxnQEUbmPDiwvG0QiLNkh5OxFfxsmJ6JGMM3hdnsqxU06zb4615zoNyA==" saltValue="dw111FEtRD+4Hf9oDvVdiQ==" spinCount="100000" sheet="1" objects="1" scenarios="1"/>
  <phoneticPr fontId="13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&amp;L&amp;"Noto Sans JP Medium,標準"&amp;11第66回沖縄県ＰＴＡ研究大会国頭大会　参加登録シート&amp;R&amp;"Noto Sans JP Medium,標準"&amp;12単Ｐ用</oddHeader>
  </headerFooter>
  <rowBreaks count="1" manualBreakCount="1">
    <brk id="51" max="7" man="1"/>
  </rowBreaks>
  <ignoredErrors>
    <ignoredError sqref="P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7E5F8D3-18A0-4CAC-A6E7-C28CF72D2EDA}">
          <x14:formula1>
            <xm:f>事務局用!$A$2:$A$3</xm:f>
          </x14:formula1>
          <xm:sqref>D2:D51</xm:sqref>
        </x14:dataValidation>
        <x14:dataValidation type="list" allowBlank="1" showInputMessage="1" showErrorMessage="1" xr:uid="{59D814F4-6385-4059-8B59-00F2257BA547}">
          <x14:formula1>
            <xm:f>事務局用!$B$2:$B$6</xm:f>
          </x14:formula1>
          <xm:sqref>E1:E1048576</xm:sqref>
        </x14:dataValidation>
        <x14:dataValidation type="list" allowBlank="1" showInputMessage="1" showErrorMessage="1" xr:uid="{D47B1C5C-EA94-4529-BCDE-DD4F5BD25CC3}">
          <x14:formula1>
            <xm:f>事務局用!$G$2:$G$3</xm:f>
          </x14:formula1>
          <xm:sqref>I2:I51</xm:sqref>
        </x14:dataValidation>
        <x14:dataValidation type="list" allowBlank="1" showInputMessage="1" showErrorMessage="1" xr:uid="{6027AF7E-87EC-4D72-8058-6D62E30FD58A}">
          <x14:formula1>
            <xm:f>事務局用!$C$2:$C$13</xm:f>
          </x14:formula1>
          <xm:sqref>F2:F51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D8DB-1C5E-4A3E-813E-86B47FB10616}">
  <sheetPr>
    <tabColor rgb="FFFFFF00"/>
  </sheetPr>
  <dimension ref="A1:E370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14" sqref="E14"/>
    </sheetView>
  </sheetViews>
  <sheetFormatPr defaultColWidth="8.7265625" defaultRowHeight="16.5"/>
  <cols>
    <col min="1" max="1" width="4.453125" style="76" bestFit="1" customWidth="1"/>
    <col min="2" max="2" width="19.453125" style="74" bestFit="1" customWidth="1"/>
    <col min="3" max="3" width="8.7265625" style="75"/>
    <col min="4" max="4" width="10.453125" style="77" customWidth="1"/>
    <col min="5" max="16384" width="8.7265625" style="75"/>
  </cols>
  <sheetData>
    <row r="1" spans="1:4">
      <c r="A1" s="76" t="s">
        <v>21</v>
      </c>
      <c r="B1" s="74" t="s">
        <v>105</v>
      </c>
      <c r="C1" s="75" t="s">
        <v>20</v>
      </c>
      <c r="D1" s="77" t="s">
        <v>16</v>
      </c>
    </row>
    <row r="2" spans="1:4">
      <c r="A2" s="76">
        <v>1</v>
      </c>
      <c r="B2" s="78" t="s">
        <v>477</v>
      </c>
      <c r="C2" s="75" t="s">
        <v>351</v>
      </c>
      <c r="D2" s="77" t="s">
        <v>50</v>
      </c>
    </row>
    <row r="3" spans="1:4">
      <c r="A3" s="76">
        <v>2</v>
      </c>
      <c r="B3" s="78" t="s">
        <v>57</v>
      </c>
      <c r="C3" s="75" t="s">
        <v>351</v>
      </c>
      <c r="D3" s="77" t="s">
        <v>50</v>
      </c>
    </row>
    <row r="4" spans="1:4">
      <c r="A4" s="76">
        <v>3</v>
      </c>
      <c r="B4" s="78" t="s">
        <v>478</v>
      </c>
      <c r="C4" s="75" t="s">
        <v>351</v>
      </c>
      <c r="D4" s="77" t="s">
        <v>50</v>
      </c>
    </row>
    <row r="5" spans="1:4">
      <c r="A5" s="76">
        <v>4</v>
      </c>
      <c r="B5" s="78" t="s">
        <v>58</v>
      </c>
      <c r="C5" s="75" t="s">
        <v>351</v>
      </c>
      <c r="D5" s="77" t="s">
        <v>50</v>
      </c>
    </row>
    <row r="6" spans="1:4">
      <c r="A6" s="76">
        <v>5</v>
      </c>
      <c r="B6" s="78" t="s">
        <v>479</v>
      </c>
      <c r="C6" s="75" t="s">
        <v>351</v>
      </c>
      <c r="D6" s="77" t="s">
        <v>50</v>
      </c>
    </row>
    <row r="7" spans="1:4">
      <c r="A7" s="76">
        <v>6</v>
      </c>
      <c r="B7" s="78" t="s">
        <v>59</v>
      </c>
      <c r="C7" s="75" t="s">
        <v>351</v>
      </c>
      <c r="D7" s="77" t="s">
        <v>50</v>
      </c>
    </row>
    <row r="8" spans="1:4">
      <c r="A8" s="76">
        <v>7</v>
      </c>
      <c r="B8" s="78" t="s">
        <v>60</v>
      </c>
      <c r="C8" s="75" t="s">
        <v>352</v>
      </c>
      <c r="D8" s="77" t="s">
        <v>50</v>
      </c>
    </row>
    <row r="9" spans="1:4">
      <c r="A9" s="76">
        <v>8</v>
      </c>
      <c r="B9" s="78" t="s">
        <v>480</v>
      </c>
      <c r="C9" s="75" t="s">
        <v>352</v>
      </c>
      <c r="D9" s="77" t="s">
        <v>50</v>
      </c>
    </row>
    <row r="10" spans="1:4">
      <c r="A10" s="76">
        <v>9</v>
      </c>
      <c r="B10" s="78" t="s">
        <v>61</v>
      </c>
      <c r="C10" s="75" t="s">
        <v>353</v>
      </c>
      <c r="D10" s="77" t="s">
        <v>50</v>
      </c>
    </row>
    <row r="11" spans="1:4">
      <c r="A11" s="76">
        <v>10</v>
      </c>
      <c r="B11" s="78" t="s">
        <v>62</v>
      </c>
      <c r="C11" s="75" t="s">
        <v>353</v>
      </c>
      <c r="D11" s="77" t="s">
        <v>50</v>
      </c>
    </row>
    <row r="12" spans="1:4">
      <c r="A12" s="76">
        <v>11</v>
      </c>
      <c r="B12" s="78" t="s">
        <v>63</v>
      </c>
      <c r="C12" s="75" t="s">
        <v>353</v>
      </c>
      <c r="D12" s="77" t="s">
        <v>50</v>
      </c>
    </row>
    <row r="13" spans="1:4">
      <c r="A13" s="76">
        <v>12</v>
      </c>
      <c r="B13" s="78" t="s">
        <v>64</v>
      </c>
      <c r="C13" s="75" t="s">
        <v>354</v>
      </c>
      <c r="D13" s="77" t="s">
        <v>50</v>
      </c>
    </row>
    <row r="14" spans="1:4">
      <c r="A14" s="76">
        <v>13</v>
      </c>
      <c r="B14" s="78" t="s">
        <v>65</v>
      </c>
      <c r="C14" s="75" t="s">
        <v>354</v>
      </c>
      <c r="D14" s="77" t="s">
        <v>50</v>
      </c>
    </row>
    <row r="15" spans="1:4">
      <c r="A15" s="76">
        <v>14</v>
      </c>
      <c r="B15" s="78" t="s">
        <v>66</v>
      </c>
      <c r="C15" s="75" t="s">
        <v>354</v>
      </c>
      <c r="D15" s="77" t="s">
        <v>50</v>
      </c>
    </row>
    <row r="16" spans="1:4">
      <c r="A16" s="76">
        <v>15</v>
      </c>
      <c r="B16" s="78" t="s">
        <v>67</v>
      </c>
      <c r="C16" s="75" t="s">
        <v>449</v>
      </c>
      <c r="D16" s="77" t="s">
        <v>50</v>
      </c>
    </row>
    <row r="17" spans="1:4">
      <c r="A17" s="76">
        <v>16</v>
      </c>
      <c r="B17" s="78" t="s">
        <v>68</v>
      </c>
      <c r="C17" s="75" t="s">
        <v>355</v>
      </c>
      <c r="D17" s="77" t="s">
        <v>50</v>
      </c>
    </row>
    <row r="18" spans="1:4">
      <c r="A18" s="76">
        <v>17</v>
      </c>
      <c r="B18" s="78" t="s">
        <v>69</v>
      </c>
      <c r="C18" s="75" t="s">
        <v>355</v>
      </c>
      <c r="D18" s="77" t="s">
        <v>50</v>
      </c>
    </row>
    <row r="19" spans="1:4">
      <c r="A19" s="76">
        <v>18</v>
      </c>
      <c r="B19" s="78" t="s">
        <v>70</v>
      </c>
      <c r="C19" s="75" t="s">
        <v>355</v>
      </c>
      <c r="D19" s="77" t="s">
        <v>50</v>
      </c>
    </row>
    <row r="20" spans="1:4">
      <c r="A20" s="76">
        <v>19</v>
      </c>
      <c r="B20" s="78" t="s">
        <v>71</v>
      </c>
      <c r="C20" s="75" t="s">
        <v>355</v>
      </c>
      <c r="D20" s="77" t="s">
        <v>50</v>
      </c>
    </row>
    <row r="21" spans="1:4">
      <c r="A21" s="76">
        <v>20</v>
      </c>
      <c r="B21" s="78" t="s">
        <v>72</v>
      </c>
      <c r="C21" s="75" t="s">
        <v>355</v>
      </c>
      <c r="D21" s="77" t="s">
        <v>50</v>
      </c>
    </row>
    <row r="22" spans="1:4">
      <c r="A22" s="76">
        <v>21</v>
      </c>
      <c r="B22" s="78" t="s">
        <v>73</v>
      </c>
      <c r="C22" s="75" t="s">
        <v>356</v>
      </c>
      <c r="D22" s="77" t="s">
        <v>50</v>
      </c>
    </row>
    <row r="23" spans="1:4">
      <c r="A23" s="76">
        <v>22</v>
      </c>
      <c r="B23" s="78" t="s">
        <v>74</v>
      </c>
      <c r="C23" s="75" t="s">
        <v>356</v>
      </c>
      <c r="D23" s="77" t="s">
        <v>50</v>
      </c>
    </row>
    <row r="24" spans="1:4">
      <c r="A24" s="76">
        <v>23</v>
      </c>
      <c r="B24" s="78" t="s">
        <v>75</v>
      </c>
      <c r="C24" s="75" t="s">
        <v>356</v>
      </c>
      <c r="D24" s="77" t="s">
        <v>50</v>
      </c>
    </row>
    <row r="25" spans="1:4">
      <c r="A25" s="76">
        <v>24</v>
      </c>
      <c r="B25" s="78" t="s">
        <v>76</v>
      </c>
      <c r="C25" s="75" t="s">
        <v>356</v>
      </c>
      <c r="D25" s="77" t="s">
        <v>50</v>
      </c>
    </row>
    <row r="26" spans="1:4">
      <c r="A26" s="76">
        <v>25</v>
      </c>
      <c r="B26" s="78" t="s">
        <v>77</v>
      </c>
      <c r="C26" s="75" t="s">
        <v>357</v>
      </c>
      <c r="D26" s="77" t="s">
        <v>50</v>
      </c>
    </row>
    <row r="27" spans="1:4">
      <c r="A27" s="76">
        <v>26</v>
      </c>
      <c r="B27" s="78" t="s">
        <v>78</v>
      </c>
      <c r="C27" s="75" t="s">
        <v>357</v>
      </c>
      <c r="D27" s="77" t="s">
        <v>50</v>
      </c>
    </row>
    <row r="28" spans="1:4">
      <c r="A28" s="76">
        <v>27</v>
      </c>
      <c r="B28" s="78" t="s">
        <v>79</v>
      </c>
      <c r="C28" s="75" t="s">
        <v>357</v>
      </c>
      <c r="D28" s="77" t="s">
        <v>50</v>
      </c>
    </row>
    <row r="29" spans="1:4">
      <c r="A29" s="76">
        <v>28</v>
      </c>
      <c r="B29" s="78" t="s">
        <v>80</v>
      </c>
      <c r="C29" s="75" t="s">
        <v>357</v>
      </c>
      <c r="D29" s="77" t="s">
        <v>50</v>
      </c>
    </row>
    <row r="30" spans="1:4">
      <c r="A30" s="76">
        <v>29</v>
      </c>
      <c r="B30" s="78" t="s">
        <v>481</v>
      </c>
      <c r="C30" s="75" t="s">
        <v>358</v>
      </c>
      <c r="D30" s="77" t="s">
        <v>50</v>
      </c>
    </row>
    <row r="31" spans="1:4">
      <c r="A31" s="76">
        <v>30</v>
      </c>
      <c r="B31" s="78" t="s">
        <v>81</v>
      </c>
      <c r="C31" s="75" t="s">
        <v>358</v>
      </c>
      <c r="D31" s="77" t="s">
        <v>50</v>
      </c>
    </row>
    <row r="32" spans="1:4">
      <c r="A32" s="76">
        <v>31</v>
      </c>
      <c r="B32" s="78" t="s">
        <v>82</v>
      </c>
      <c r="C32" s="75" t="s">
        <v>358</v>
      </c>
      <c r="D32" s="77" t="s">
        <v>50</v>
      </c>
    </row>
    <row r="33" spans="1:4">
      <c r="A33" s="76">
        <v>32</v>
      </c>
      <c r="B33" s="78" t="s">
        <v>83</v>
      </c>
      <c r="C33" s="75" t="s">
        <v>359</v>
      </c>
      <c r="D33" s="77" t="s">
        <v>50</v>
      </c>
    </row>
    <row r="34" spans="1:4">
      <c r="A34" s="76">
        <v>33</v>
      </c>
      <c r="B34" s="78" t="s">
        <v>84</v>
      </c>
      <c r="C34" s="75" t="s">
        <v>359</v>
      </c>
      <c r="D34" s="77" t="s">
        <v>50</v>
      </c>
    </row>
    <row r="35" spans="1:4">
      <c r="A35" s="76">
        <v>34</v>
      </c>
      <c r="B35" s="78" t="s">
        <v>85</v>
      </c>
      <c r="C35" s="75" t="s">
        <v>359</v>
      </c>
      <c r="D35" s="77" t="s">
        <v>50</v>
      </c>
    </row>
    <row r="36" spans="1:4">
      <c r="A36" s="76">
        <v>35</v>
      </c>
      <c r="B36" s="78" t="s">
        <v>86</v>
      </c>
      <c r="C36" s="75" t="s">
        <v>360</v>
      </c>
      <c r="D36" s="77" t="s">
        <v>50</v>
      </c>
    </row>
    <row r="37" spans="1:4">
      <c r="A37" s="76">
        <v>36</v>
      </c>
      <c r="B37" s="78" t="s">
        <v>482</v>
      </c>
      <c r="C37" s="75" t="s">
        <v>360</v>
      </c>
      <c r="D37" s="77" t="s">
        <v>50</v>
      </c>
    </row>
    <row r="38" spans="1:4">
      <c r="A38" s="76">
        <v>37</v>
      </c>
      <c r="B38" s="78" t="s">
        <v>87</v>
      </c>
      <c r="C38" s="75" t="s">
        <v>361</v>
      </c>
      <c r="D38" s="77" t="s">
        <v>50</v>
      </c>
    </row>
    <row r="39" spans="1:4">
      <c r="A39" s="76">
        <v>38</v>
      </c>
      <c r="B39" s="78" t="s">
        <v>88</v>
      </c>
      <c r="C39" s="75" t="s">
        <v>361</v>
      </c>
      <c r="D39" s="77" t="s">
        <v>50</v>
      </c>
    </row>
    <row r="40" spans="1:4">
      <c r="A40" s="76">
        <v>39</v>
      </c>
      <c r="B40" s="78" t="s">
        <v>483</v>
      </c>
      <c r="C40" s="75" t="s">
        <v>361</v>
      </c>
      <c r="D40" s="77" t="s">
        <v>50</v>
      </c>
    </row>
    <row r="41" spans="1:4">
      <c r="A41" s="76">
        <v>40</v>
      </c>
      <c r="B41" s="78" t="s">
        <v>89</v>
      </c>
      <c r="C41" s="75" t="s">
        <v>361</v>
      </c>
      <c r="D41" s="77" t="s">
        <v>50</v>
      </c>
    </row>
    <row r="42" spans="1:4">
      <c r="A42" s="76">
        <v>41</v>
      </c>
      <c r="B42" s="78" t="s">
        <v>90</v>
      </c>
      <c r="C42" s="75" t="s">
        <v>361</v>
      </c>
      <c r="D42" s="77" t="s">
        <v>50</v>
      </c>
    </row>
    <row r="43" spans="1:4">
      <c r="A43" s="76">
        <v>42</v>
      </c>
      <c r="B43" s="78" t="s">
        <v>91</v>
      </c>
      <c r="C43" s="75" t="s">
        <v>361</v>
      </c>
      <c r="D43" s="77" t="s">
        <v>50</v>
      </c>
    </row>
    <row r="44" spans="1:4">
      <c r="A44" s="76">
        <v>43</v>
      </c>
      <c r="B44" s="78" t="s">
        <v>92</v>
      </c>
      <c r="C44" s="75" t="s">
        <v>361</v>
      </c>
      <c r="D44" s="77" t="s">
        <v>50</v>
      </c>
    </row>
    <row r="45" spans="1:4">
      <c r="A45" s="76">
        <v>44</v>
      </c>
      <c r="B45" s="78" t="s">
        <v>93</v>
      </c>
      <c r="C45" s="75" t="s">
        <v>361</v>
      </c>
      <c r="D45" s="77" t="s">
        <v>50</v>
      </c>
    </row>
    <row r="46" spans="1:4">
      <c r="A46" s="76">
        <v>45</v>
      </c>
      <c r="B46" s="78" t="s">
        <v>94</v>
      </c>
      <c r="C46" s="75" t="s">
        <v>361</v>
      </c>
      <c r="D46" s="77" t="s">
        <v>50</v>
      </c>
    </row>
    <row r="47" spans="1:4">
      <c r="A47" s="76">
        <v>46</v>
      </c>
      <c r="B47" s="78" t="s">
        <v>95</v>
      </c>
      <c r="C47" s="75" t="s">
        <v>361</v>
      </c>
      <c r="D47" s="77" t="s">
        <v>50</v>
      </c>
    </row>
    <row r="48" spans="1:4">
      <c r="A48" s="76">
        <v>47</v>
      </c>
      <c r="B48" s="78" t="s">
        <v>96</v>
      </c>
      <c r="C48" s="75" t="s">
        <v>361</v>
      </c>
      <c r="D48" s="77" t="s">
        <v>50</v>
      </c>
    </row>
    <row r="49" spans="1:4">
      <c r="A49" s="76">
        <v>48</v>
      </c>
      <c r="B49" s="78" t="s">
        <v>97</v>
      </c>
      <c r="C49" s="75" t="s">
        <v>361</v>
      </c>
      <c r="D49" s="77" t="s">
        <v>50</v>
      </c>
    </row>
    <row r="50" spans="1:4">
      <c r="A50" s="76">
        <v>49</v>
      </c>
      <c r="B50" s="78" t="s">
        <v>98</v>
      </c>
      <c r="C50" s="75" t="s">
        <v>361</v>
      </c>
      <c r="D50" s="77" t="s">
        <v>50</v>
      </c>
    </row>
    <row r="51" spans="1:4">
      <c r="A51" s="76">
        <v>50</v>
      </c>
      <c r="B51" s="78" t="s">
        <v>99</v>
      </c>
      <c r="C51" s="75" t="s">
        <v>361</v>
      </c>
      <c r="D51" s="77" t="s">
        <v>50</v>
      </c>
    </row>
    <row r="52" spans="1:4">
      <c r="A52" s="76">
        <v>51</v>
      </c>
      <c r="B52" s="78" t="s">
        <v>100</v>
      </c>
      <c r="C52" s="75" t="s">
        <v>361</v>
      </c>
      <c r="D52" s="77" t="s">
        <v>50</v>
      </c>
    </row>
    <row r="53" spans="1:4">
      <c r="A53" s="76">
        <v>52</v>
      </c>
      <c r="B53" s="78" t="s">
        <v>101</v>
      </c>
      <c r="C53" s="75" t="s">
        <v>361</v>
      </c>
      <c r="D53" s="77" t="s">
        <v>50</v>
      </c>
    </row>
    <row r="54" spans="1:4">
      <c r="A54" s="76">
        <v>53</v>
      </c>
      <c r="B54" s="78" t="s">
        <v>102</v>
      </c>
      <c r="C54" s="75" t="s">
        <v>361</v>
      </c>
      <c r="D54" s="77" t="s">
        <v>50</v>
      </c>
    </row>
    <row r="55" spans="1:4">
      <c r="A55" s="76">
        <v>54</v>
      </c>
      <c r="B55" s="78" t="s">
        <v>103</v>
      </c>
      <c r="C55" s="75" t="s">
        <v>361</v>
      </c>
      <c r="D55" s="77" t="s">
        <v>50</v>
      </c>
    </row>
    <row r="56" spans="1:4">
      <c r="A56" s="76">
        <v>55</v>
      </c>
      <c r="B56" s="78" t="s">
        <v>104</v>
      </c>
      <c r="C56" s="75" t="s">
        <v>361</v>
      </c>
      <c r="D56" s="77" t="s">
        <v>50</v>
      </c>
    </row>
    <row r="57" spans="1:4">
      <c r="A57" s="76">
        <v>56</v>
      </c>
      <c r="B57" s="78" t="s">
        <v>457</v>
      </c>
      <c r="C57" s="75" t="s">
        <v>361</v>
      </c>
      <c r="D57" s="77" t="s">
        <v>50</v>
      </c>
    </row>
    <row r="58" spans="1:4">
      <c r="A58" s="76">
        <v>57</v>
      </c>
      <c r="B58" s="78" t="s">
        <v>450</v>
      </c>
      <c r="C58" s="75" t="s">
        <v>451</v>
      </c>
      <c r="D58" s="77" t="s">
        <v>51</v>
      </c>
    </row>
    <row r="59" spans="1:4">
      <c r="A59" s="76">
        <v>58</v>
      </c>
      <c r="B59" s="79" t="s">
        <v>106</v>
      </c>
      <c r="C59" s="75" t="s">
        <v>451</v>
      </c>
      <c r="D59" s="77" t="s">
        <v>51</v>
      </c>
    </row>
    <row r="60" spans="1:4">
      <c r="A60" s="76">
        <v>59</v>
      </c>
      <c r="B60" s="79" t="s">
        <v>107</v>
      </c>
      <c r="C60" s="75" t="s">
        <v>451</v>
      </c>
      <c r="D60" s="77" t="s">
        <v>51</v>
      </c>
    </row>
    <row r="61" spans="1:4">
      <c r="A61" s="76">
        <v>60</v>
      </c>
      <c r="B61" s="79" t="s">
        <v>484</v>
      </c>
      <c r="C61" s="75" t="s">
        <v>451</v>
      </c>
      <c r="D61" s="77" t="s">
        <v>51</v>
      </c>
    </row>
    <row r="62" spans="1:4">
      <c r="A62" s="76">
        <v>61</v>
      </c>
      <c r="B62" s="79" t="s">
        <v>108</v>
      </c>
      <c r="C62" s="75" t="s">
        <v>451</v>
      </c>
      <c r="D62" s="77" t="s">
        <v>51</v>
      </c>
    </row>
    <row r="63" spans="1:4">
      <c r="A63" s="76">
        <v>62</v>
      </c>
      <c r="B63" s="79" t="s">
        <v>109</v>
      </c>
      <c r="C63" s="75" t="s">
        <v>362</v>
      </c>
      <c r="D63" s="77" t="s">
        <v>51</v>
      </c>
    </row>
    <row r="64" spans="1:4">
      <c r="A64" s="76">
        <v>63</v>
      </c>
      <c r="B64" s="79" t="s">
        <v>110</v>
      </c>
      <c r="C64" s="75" t="s">
        <v>362</v>
      </c>
      <c r="D64" s="77" t="s">
        <v>51</v>
      </c>
    </row>
    <row r="65" spans="1:4">
      <c r="A65" s="76">
        <v>64</v>
      </c>
      <c r="B65" s="79" t="s">
        <v>485</v>
      </c>
      <c r="C65" s="75" t="s">
        <v>362</v>
      </c>
      <c r="D65" s="77" t="s">
        <v>51</v>
      </c>
    </row>
    <row r="66" spans="1:4">
      <c r="A66" s="76">
        <v>65</v>
      </c>
      <c r="B66" s="79" t="s">
        <v>111</v>
      </c>
      <c r="C66" s="75" t="s">
        <v>362</v>
      </c>
      <c r="D66" s="77" t="s">
        <v>51</v>
      </c>
    </row>
    <row r="67" spans="1:4">
      <c r="A67" s="76">
        <v>66</v>
      </c>
      <c r="B67" s="79" t="s">
        <v>112</v>
      </c>
      <c r="C67" s="75" t="s">
        <v>362</v>
      </c>
      <c r="D67" s="77" t="s">
        <v>51</v>
      </c>
    </row>
    <row r="68" spans="1:4">
      <c r="A68" s="76">
        <v>67</v>
      </c>
      <c r="B68" s="79" t="s">
        <v>113</v>
      </c>
      <c r="C68" s="75" t="s">
        <v>362</v>
      </c>
      <c r="D68" s="77" t="s">
        <v>51</v>
      </c>
    </row>
    <row r="69" spans="1:4">
      <c r="A69" s="76">
        <v>68</v>
      </c>
      <c r="B69" s="79" t="s">
        <v>114</v>
      </c>
      <c r="C69" s="75" t="s">
        <v>362</v>
      </c>
      <c r="D69" s="77" t="s">
        <v>51</v>
      </c>
    </row>
    <row r="70" spans="1:4">
      <c r="A70" s="76">
        <v>69</v>
      </c>
      <c r="B70" s="79" t="s">
        <v>115</v>
      </c>
      <c r="C70" s="75" t="s">
        <v>362</v>
      </c>
      <c r="D70" s="77" t="s">
        <v>51</v>
      </c>
    </row>
    <row r="71" spans="1:4">
      <c r="A71" s="76">
        <v>70</v>
      </c>
      <c r="B71" s="79" t="s">
        <v>116</v>
      </c>
      <c r="C71" s="75" t="s">
        <v>362</v>
      </c>
      <c r="D71" s="77" t="s">
        <v>51</v>
      </c>
    </row>
    <row r="72" spans="1:4">
      <c r="A72" s="76">
        <v>71</v>
      </c>
      <c r="B72" s="79" t="s">
        <v>117</v>
      </c>
      <c r="C72" s="75" t="s">
        <v>362</v>
      </c>
      <c r="D72" s="77" t="s">
        <v>51</v>
      </c>
    </row>
    <row r="73" spans="1:4">
      <c r="A73" s="76">
        <v>72</v>
      </c>
      <c r="B73" s="79" t="s">
        <v>486</v>
      </c>
      <c r="C73" s="75" t="s">
        <v>362</v>
      </c>
      <c r="D73" s="77" t="s">
        <v>51</v>
      </c>
    </row>
    <row r="74" spans="1:4">
      <c r="A74" s="76">
        <v>73</v>
      </c>
      <c r="B74" s="79" t="s">
        <v>118</v>
      </c>
      <c r="C74" s="75" t="s">
        <v>362</v>
      </c>
      <c r="D74" s="77" t="s">
        <v>51</v>
      </c>
    </row>
    <row r="75" spans="1:4">
      <c r="A75" s="76">
        <v>74</v>
      </c>
      <c r="B75" s="79" t="s">
        <v>119</v>
      </c>
      <c r="C75" s="75" t="s">
        <v>362</v>
      </c>
      <c r="D75" s="77" t="s">
        <v>51</v>
      </c>
    </row>
    <row r="76" spans="1:4">
      <c r="A76" s="76">
        <v>75</v>
      </c>
      <c r="B76" s="79" t="s">
        <v>120</v>
      </c>
      <c r="C76" s="75" t="s">
        <v>362</v>
      </c>
      <c r="D76" s="77" t="s">
        <v>51</v>
      </c>
    </row>
    <row r="77" spans="1:4">
      <c r="A77" s="76">
        <v>76</v>
      </c>
      <c r="B77" s="79" t="s">
        <v>121</v>
      </c>
      <c r="C77" s="75" t="s">
        <v>362</v>
      </c>
      <c r="D77" s="77" t="s">
        <v>51</v>
      </c>
    </row>
    <row r="78" spans="1:4">
      <c r="A78" s="76">
        <v>77</v>
      </c>
      <c r="B78" s="79" t="s">
        <v>122</v>
      </c>
      <c r="C78" s="75" t="s">
        <v>362</v>
      </c>
      <c r="D78" s="77" t="s">
        <v>51</v>
      </c>
    </row>
    <row r="79" spans="1:4">
      <c r="A79" s="76">
        <v>78</v>
      </c>
      <c r="B79" s="79" t="s">
        <v>123</v>
      </c>
      <c r="C79" s="75" t="s">
        <v>362</v>
      </c>
      <c r="D79" s="77" t="s">
        <v>51</v>
      </c>
    </row>
    <row r="80" spans="1:4">
      <c r="A80" s="76">
        <v>79</v>
      </c>
      <c r="B80" s="79" t="s">
        <v>124</v>
      </c>
      <c r="C80" s="75" t="s">
        <v>362</v>
      </c>
      <c r="D80" s="77" t="s">
        <v>51</v>
      </c>
    </row>
    <row r="81" spans="1:5">
      <c r="A81" s="76">
        <v>80</v>
      </c>
      <c r="B81" s="79" t="s">
        <v>125</v>
      </c>
      <c r="C81" s="75" t="s">
        <v>362</v>
      </c>
      <c r="D81" s="77" t="s">
        <v>51</v>
      </c>
    </row>
    <row r="82" spans="1:5">
      <c r="A82" s="76">
        <v>81</v>
      </c>
      <c r="B82" s="79" t="s">
        <v>126</v>
      </c>
      <c r="C82" s="75" t="s">
        <v>362</v>
      </c>
      <c r="D82" s="77" t="s">
        <v>51</v>
      </c>
    </row>
    <row r="83" spans="1:5">
      <c r="A83" s="76">
        <v>82</v>
      </c>
      <c r="B83" s="79" t="s">
        <v>127</v>
      </c>
      <c r="C83" s="75" t="s">
        <v>362</v>
      </c>
      <c r="D83" s="77" t="s">
        <v>51</v>
      </c>
    </row>
    <row r="84" spans="1:5">
      <c r="A84" s="76">
        <v>83</v>
      </c>
      <c r="B84" s="79" t="s">
        <v>128</v>
      </c>
      <c r="C84" s="75" t="s">
        <v>362</v>
      </c>
      <c r="D84" s="77" t="s">
        <v>51</v>
      </c>
    </row>
    <row r="85" spans="1:5">
      <c r="A85" s="76">
        <v>84</v>
      </c>
      <c r="B85" s="79" t="s">
        <v>129</v>
      </c>
      <c r="C85" s="75" t="s">
        <v>362</v>
      </c>
      <c r="D85" s="77" t="s">
        <v>51</v>
      </c>
    </row>
    <row r="86" spans="1:5">
      <c r="A86" s="76">
        <v>85</v>
      </c>
      <c r="B86" s="79" t="s">
        <v>130</v>
      </c>
      <c r="C86" s="75" t="s">
        <v>362</v>
      </c>
      <c r="D86" s="77" t="s">
        <v>51</v>
      </c>
    </row>
    <row r="87" spans="1:5">
      <c r="A87" s="76">
        <v>86</v>
      </c>
      <c r="B87" s="79" t="s">
        <v>131</v>
      </c>
      <c r="C87" s="75" t="s">
        <v>362</v>
      </c>
      <c r="D87" s="77" t="s">
        <v>51</v>
      </c>
    </row>
    <row r="88" spans="1:5">
      <c r="A88" s="80">
        <v>87</v>
      </c>
      <c r="B88" s="81" t="s">
        <v>132</v>
      </c>
      <c r="C88" s="82" t="s">
        <v>362</v>
      </c>
      <c r="D88" s="83" t="s">
        <v>51</v>
      </c>
      <c r="E88" s="75" t="s">
        <v>458</v>
      </c>
    </row>
    <row r="89" spans="1:5">
      <c r="A89" s="76">
        <v>88</v>
      </c>
      <c r="B89" s="79" t="s">
        <v>133</v>
      </c>
      <c r="C89" s="75" t="s">
        <v>362</v>
      </c>
      <c r="D89" s="77" t="s">
        <v>51</v>
      </c>
    </row>
    <row r="90" spans="1:5">
      <c r="A90" s="76">
        <v>89</v>
      </c>
      <c r="B90" s="79" t="s">
        <v>134</v>
      </c>
      <c r="C90" s="75" t="s">
        <v>363</v>
      </c>
      <c r="D90" s="77" t="s">
        <v>51</v>
      </c>
    </row>
    <row r="91" spans="1:5">
      <c r="A91" s="76">
        <v>90</v>
      </c>
      <c r="B91" s="79" t="s">
        <v>135</v>
      </c>
      <c r="C91" s="75" t="s">
        <v>363</v>
      </c>
      <c r="D91" s="77" t="s">
        <v>51</v>
      </c>
    </row>
    <row r="92" spans="1:5">
      <c r="A92" s="76">
        <v>91</v>
      </c>
      <c r="B92" s="79" t="s">
        <v>136</v>
      </c>
      <c r="C92" s="75" t="s">
        <v>363</v>
      </c>
      <c r="D92" s="77" t="s">
        <v>51</v>
      </c>
    </row>
    <row r="93" spans="1:5">
      <c r="A93" s="76">
        <v>92</v>
      </c>
      <c r="B93" s="79" t="s">
        <v>137</v>
      </c>
      <c r="C93" s="75" t="s">
        <v>363</v>
      </c>
      <c r="D93" s="77" t="s">
        <v>51</v>
      </c>
    </row>
    <row r="94" spans="1:5">
      <c r="A94" s="76">
        <v>93</v>
      </c>
      <c r="B94" s="79" t="s">
        <v>138</v>
      </c>
      <c r="C94" s="75" t="s">
        <v>363</v>
      </c>
      <c r="D94" s="77" t="s">
        <v>51</v>
      </c>
    </row>
    <row r="95" spans="1:5">
      <c r="A95" s="76">
        <v>94</v>
      </c>
      <c r="B95" s="79" t="s">
        <v>139</v>
      </c>
      <c r="C95" s="75" t="s">
        <v>363</v>
      </c>
      <c r="D95" s="77" t="s">
        <v>51</v>
      </c>
    </row>
    <row r="96" spans="1:5">
      <c r="A96" s="76">
        <v>95</v>
      </c>
      <c r="B96" s="79" t="s">
        <v>140</v>
      </c>
      <c r="C96" s="75" t="s">
        <v>363</v>
      </c>
      <c r="D96" s="77" t="s">
        <v>51</v>
      </c>
    </row>
    <row r="97" spans="1:5">
      <c r="A97" s="76">
        <v>96</v>
      </c>
      <c r="B97" s="79" t="s">
        <v>141</v>
      </c>
      <c r="C97" s="75" t="s">
        <v>364</v>
      </c>
      <c r="D97" s="77" t="s">
        <v>51</v>
      </c>
    </row>
    <row r="98" spans="1:5">
      <c r="A98" s="76">
        <v>97</v>
      </c>
      <c r="B98" s="79" t="s">
        <v>142</v>
      </c>
      <c r="C98" s="75" t="s">
        <v>364</v>
      </c>
      <c r="D98" s="77" t="s">
        <v>51</v>
      </c>
    </row>
    <row r="99" spans="1:5">
      <c r="A99" s="76">
        <v>98</v>
      </c>
      <c r="B99" s="79" t="s">
        <v>143</v>
      </c>
      <c r="C99" s="75" t="s">
        <v>364</v>
      </c>
      <c r="D99" s="77" t="s">
        <v>51</v>
      </c>
    </row>
    <row r="100" spans="1:5">
      <c r="A100" s="76">
        <v>99</v>
      </c>
      <c r="B100" s="79" t="s">
        <v>144</v>
      </c>
      <c r="C100" s="75" t="s">
        <v>365</v>
      </c>
      <c r="D100" s="77" t="s">
        <v>51</v>
      </c>
    </row>
    <row r="101" spans="1:5">
      <c r="A101" s="76">
        <v>100</v>
      </c>
      <c r="B101" s="79" t="s">
        <v>145</v>
      </c>
      <c r="C101" s="75" t="s">
        <v>365</v>
      </c>
      <c r="D101" s="77" t="s">
        <v>51</v>
      </c>
    </row>
    <row r="102" spans="1:5">
      <c r="A102" s="80">
        <v>101</v>
      </c>
      <c r="B102" s="81" t="s">
        <v>146</v>
      </c>
      <c r="C102" s="82" t="s">
        <v>365</v>
      </c>
      <c r="D102" s="83" t="s">
        <v>51</v>
      </c>
      <c r="E102" s="75" t="s">
        <v>458</v>
      </c>
    </row>
    <row r="103" spans="1:5">
      <c r="A103" s="76">
        <v>102</v>
      </c>
      <c r="B103" s="79" t="s">
        <v>147</v>
      </c>
      <c r="C103" s="75" t="s">
        <v>365</v>
      </c>
      <c r="D103" s="77" t="s">
        <v>51</v>
      </c>
    </row>
    <row r="104" spans="1:5">
      <c r="A104" s="76">
        <v>103</v>
      </c>
      <c r="B104" s="79" t="s">
        <v>148</v>
      </c>
      <c r="C104" s="75" t="s">
        <v>365</v>
      </c>
      <c r="D104" s="77" t="s">
        <v>51</v>
      </c>
    </row>
    <row r="105" spans="1:5">
      <c r="A105" s="76">
        <v>104</v>
      </c>
      <c r="B105" s="79" t="s">
        <v>149</v>
      </c>
      <c r="C105" s="75" t="s">
        <v>365</v>
      </c>
      <c r="D105" s="77" t="s">
        <v>51</v>
      </c>
    </row>
    <row r="106" spans="1:5">
      <c r="A106" s="76">
        <v>105</v>
      </c>
      <c r="B106" s="79" t="s">
        <v>150</v>
      </c>
      <c r="C106" s="75" t="s">
        <v>366</v>
      </c>
      <c r="D106" s="77" t="s">
        <v>51</v>
      </c>
    </row>
    <row r="107" spans="1:5">
      <c r="A107" s="76">
        <v>106</v>
      </c>
      <c r="B107" s="79" t="s">
        <v>151</v>
      </c>
      <c r="C107" s="75" t="s">
        <v>366</v>
      </c>
      <c r="D107" s="77" t="s">
        <v>51</v>
      </c>
    </row>
    <row r="108" spans="1:5">
      <c r="A108" s="76">
        <v>107</v>
      </c>
      <c r="B108" s="79" t="s">
        <v>152</v>
      </c>
      <c r="C108" s="75" t="s">
        <v>366</v>
      </c>
      <c r="D108" s="77" t="s">
        <v>51</v>
      </c>
    </row>
    <row r="109" spans="1:5">
      <c r="A109" s="76">
        <v>108</v>
      </c>
      <c r="B109" s="79" t="s">
        <v>153</v>
      </c>
      <c r="C109" s="75" t="s">
        <v>366</v>
      </c>
      <c r="D109" s="77" t="s">
        <v>51</v>
      </c>
    </row>
    <row r="110" spans="1:5">
      <c r="A110" s="76">
        <v>109</v>
      </c>
      <c r="B110" s="79" t="s">
        <v>154</v>
      </c>
      <c r="C110" s="75" t="s">
        <v>366</v>
      </c>
      <c r="D110" s="77" t="s">
        <v>51</v>
      </c>
    </row>
    <row r="111" spans="1:5">
      <c r="A111" s="76">
        <v>110</v>
      </c>
      <c r="B111" s="79" t="s">
        <v>155</v>
      </c>
      <c r="C111" s="75" t="s">
        <v>366</v>
      </c>
      <c r="D111" s="77" t="s">
        <v>51</v>
      </c>
    </row>
    <row r="112" spans="1:5">
      <c r="A112" s="76">
        <v>111</v>
      </c>
      <c r="B112" s="79" t="s">
        <v>156</v>
      </c>
      <c r="C112" s="75" t="s">
        <v>366</v>
      </c>
      <c r="D112" s="77" t="s">
        <v>51</v>
      </c>
    </row>
    <row r="113" spans="1:4">
      <c r="A113" s="76">
        <v>112</v>
      </c>
      <c r="B113" s="79" t="s">
        <v>157</v>
      </c>
      <c r="C113" s="75" t="s">
        <v>366</v>
      </c>
      <c r="D113" s="77" t="s">
        <v>51</v>
      </c>
    </row>
    <row r="114" spans="1:4">
      <c r="A114" s="76">
        <v>113</v>
      </c>
      <c r="B114" s="79" t="s">
        <v>158</v>
      </c>
      <c r="C114" s="75" t="s">
        <v>366</v>
      </c>
      <c r="D114" s="77" t="s">
        <v>51</v>
      </c>
    </row>
    <row r="115" spans="1:4">
      <c r="A115" s="76">
        <v>114</v>
      </c>
      <c r="B115" s="79" t="s">
        <v>159</v>
      </c>
      <c r="C115" s="75" t="s">
        <v>366</v>
      </c>
      <c r="D115" s="77" t="s">
        <v>51</v>
      </c>
    </row>
    <row r="116" spans="1:4">
      <c r="A116" s="76">
        <v>115</v>
      </c>
      <c r="B116" s="79" t="s">
        <v>160</v>
      </c>
      <c r="C116" s="75" t="s">
        <v>366</v>
      </c>
      <c r="D116" s="77" t="s">
        <v>51</v>
      </c>
    </row>
    <row r="117" spans="1:4">
      <c r="A117" s="76">
        <v>116</v>
      </c>
      <c r="B117" s="79" t="s">
        <v>161</v>
      </c>
      <c r="C117" s="75" t="s">
        <v>366</v>
      </c>
      <c r="D117" s="77" t="s">
        <v>51</v>
      </c>
    </row>
    <row r="118" spans="1:4">
      <c r="A118" s="76">
        <v>117</v>
      </c>
      <c r="B118" s="79" t="s">
        <v>162</v>
      </c>
      <c r="C118" s="75" t="s">
        <v>366</v>
      </c>
      <c r="D118" s="77" t="s">
        <v>51</v>
      </c>
    </row>
    <row r="119" spans="1:4">
      <c r="A119" s="76">
        <v>118</v>
      </c>
      <c r="B119" s="79" t="s">
        <v>163</v>
      </c>
      <c r="C119" s="75" t="s">
        <v>366</v>
      </c>
      <c r="D119" s="77" t="s">
        <v>51</v>
      </c>
    </row>
    <row r="120" spans="1:4">
      <c r="A120" s="76">
        <v>119</v>
      </c>
      <c r="B120" s="79" t="s">
        <v>164</v>
      </c>
      <c r="C120" s="75" t="s">
        <v>366</v>
      </c>
      <c r="D120" s="77" t="s">
        <v>51</v>
      </c>
    </row>
    <row r="121" spans="1:4">
      <c r="A121" s="76">
        <v>120</v>
      </c>
      <c r="B121" s="79" t="s">
        <v>165</v>
      </c>
      <c r="C121" s="75" t="s">
        <v>366</v>
      </c>
      <c r="D121" s="77" t="s">
        <v>51</v>
      </c>
    </row>
    <row r="122" spans="1:4">
      <c r="A122" s="76">
        <v>121</v>
      </c>
      <c r="B122" s="79" t="s">
        <v>166</v>
      </c>
      <c r="C122" s="75" t="s">
        <v>366</v>
      </c>
      <c r="D122" s="77" t="s">
        <v>51</v>
      </c>
    </row>
    <row r="123" spans="1:4">
      <c r="A123" s="76">
        <v>122</v>
      </c>
      <c r="B123" s="79" t="s">
        <v>167</v>
      </c>
      <c r="C123" s="75" t="s">
        <v>366</v>
      </c>
      <c r="D123" s="77" t="s">
        <v>51</v>
      </c>
    </row>
    <row r="124" spans="1:4">
      <c r="A124" s="76">
        <v>123</v>
      </c>
      <c r="B124" s="79" t="s">
        <v>168</v>
      </c>
      <c r="C124" s="75" t="s">
        <v>366</v>
      </c>
      <c r="D124" s="77" t="s">
        <v>51</v>
      </c>
    </row>
    <row r="125" spans="1:4">
      <c r="A125" s="76">
        <v>124</v>
      </c>
      <c r="B125" s="79" t="s">
        <v>169</v>
      </c>
      <c r="C125" s="75" t="s">
        <v>366</v>
      </c>
      <c r="D125" s="77" t="s">
        <v>51</v>
      </c>
    </row>
    <row r="126" spans="1:4">
      <c r="A126" s="76">
        <v>125</v>
      </c>
      <c r="B126" s="79" t="s">
        <v>170</v>
      </c>
      <c r="C126" s="75" t="s">
        <v>366</v>
      </c>
      <c r="D126" s="77" t="s">
        <v>51</v>
      </c>
    </row>
    <row r="127" spans="1:4">
      <c r="A127" s="76">
        <v>126</v>
      </c>
      <c r="B127" s="79" t="s">
        <v>171</v>
      </c>
      <c r="C127" s="75" t="s">
        <v>366</v>
      </c>
      <c r="D127" s="77" t="s">
        <v>51</v>
      </c>
    </row>
    <row r="128" spans="1:4">
      <c r="A128" s="76">
        <v>127</v>
      </c>
      <c r="B128" s="79" t="s">
        <v>172</v>
      </c>
      <c r="C128" s="75" t="s">
        <v>366</v>
      </c>
      <c r="D128" s="77" t="s">
        <v>51</v>
      </c>
    </row>
    <row r="129" spans="1:5">
      <c r="A129" s="76">
        <v>128</v>
      </c>
      <c r="B129" s="79" t="s">
        <v>173</v>
      </c>
      <c r="C129" s="75" t="s">
        <v>366</v>
      </c>
      <c r="D129" s="77" t="s">
        <v>51</v>
      </c>
    </row>
    <row r="130" spans="1:5">
      <c r="A130" s="76">
        <v>129</v>
      </c>
      <c r="B130" s="79" t="s">
        <v>174</v>
      </c>
      <c r="C130" s="75" t="s">
        <v>366</v>
      </c>
      <c r="D130" s="77" t="s">
        <v>51</v>
      </c>
    </row>
    <row r="131" spans="1:5">
      <c r="A131" s="76">
        <v>130</v>
      </c>
      <c r="B131" s="79" t="s">
        <v>175</v>
      </c>
      <c r="C131" s="75" t="s">
        <v>367</v>
      </c>
      <c r="D131" s="77" t="s">
        <v>51</v>
      </c>
    </row>
    <row r="132" spans="1:5">
      <c r="A132" s="80">
        <v>131</v>
      </c>
      <c r="B132" s="81" t="s">
        <v>176</v>
      </c>
      <c r="C132" s="82" t="s">
        <v>367</v>
      </c>
      <c r="D132" s="83" t="s">
        <v>51</v>
      </c>
      <c r="E132" s="75" t="s">
        <v>458</v>
      </c>
    </row>
    <row r="133" spans="1:5">
      <c r="A133" s="76">
        <v>132</v>
      </c>
      <c r="B133" s="79" t="s">
        <v>177</v>
      </c>
      <c r="C133" s="75" t="s">
        <v>367</v>
      </c>
      <c r="D133" s="77" t="s">
        <v>51</v>
      </c>
    </row>
    <row r="134" spans="1:5">
      <c r="A134" s="76">
        <v>133</v>
      </c>
      <c r="B134" s="79" t="s">
        <v>178</v>
      </c>
      <c r="C134" s="75" t="s">
        <v>368</v>
      </c>
      <c r="D134" s="77" t="s">
        <v>51</v>
      </c>
    </row>
    <row r="135" spans="1:5">
      <c r="A135" s="76">
        <v>134</v>
      </c>
      <c r="B135" s="79" t="s">
        <v>179</v>
      </c>
      <c r="C135" s="75" t="s">
        <v>368</v>
      </c>
      <c r="D135" s="77" t="s">
        <v>51</v>
      </c>
    </row>
    <row r="136" spans="1:5">
      <c r="A136" s="76">
        <v>135</v>
      </c>
      <c r="B136" s="79" t="s">
        <v>180</v>
      </c>
      <c r="C136" s="75" t="s">
        <v>368</v>
      </c>
      <c r="D136" s="77" t="s">
        <v>51</v>
      </c>
    </row>
    <row r="137" spans="1:5">
      <c r="A137" s="76">
        <v>136</v>
      </c>
      <c r="B137" s="79" t="s">
        <v>181</v>
      </c>
      <c r="C137" s="75" t="s">
        <v>368</v>
      </c>
      <c r="D137" s="77" t="s">
        <v>51</v>
      </c>
    </row>
    <row r="138" spans="1:5">
      <c r="A138" s="76">
        <v>137</v>
      </c>
      <c r="B138" s="79" t="s">
        <v>182</v>
      </c>
      <c r="C138" s="75" t="s">
        <v>369</v>
      </c>
      <c r="D138" s="77" t="s">
        <v>51</v>
      </c>
    </row>
    <row r="139" spans="1:5">
      <c r="A139" s="76">
        <v>138</v>
      </c>
      <c r="B139" s="79" t="s">
        <v>183</v>
      </c>
      <c r="C139" s="75" t="s">
        <v>369</v>
      </c>
      <c r="D139" s="77" t="s">
        <v>51</v>
      </c>
    </row>
    <row r="140" spans="1:5">
      <c r="A140" s="76">
        <v>139</v>
      </c>
      <c r="B140" s="79" t="s">
        <v>184</v>
      </c>
      <c r="C140" s="75" t="s">
        <v>369</v>
      </c>
      <c r="D140" s="77" t="s">
        <v>51</v>
      </c>
    </row>
    <row r="141" spans="1:5">
      <c r="A141" s="76">
        <v>140</v>
      </c>
      <c r="B141" s="79" t="s">
        <v>185</v>
      </c>
      <c r="C141" s="75" t="s">
        <v>369</v>
      </c>
      <c r="D141" s="77" t="s">
        <v>51</v>
      </c>
    </row>
    <row r="142" spans="1:5">
      <c r="A142" s="76">
        <v>141</v>
      </c>
      <c r="B142" s="79" t="s">
        <v>186</v>
      </c>
      <c r="C142" s="75" t="s">
        <v>369</v>
      </c>
      <c r="D142" s="77" t="s">
        <v>51</v>
      </c>
    </row>
    <row r="143" spans="1:5">
      <c r="A143" s="76">
        <v>142</v>
      </c>
      <c r="B143" s="79" t="s">
        <v>187</v>
      </c>
      <c r="C143" s="75" t="s">
        <v>369</v>
      </c>
      <c r="D143" s="77" t="s">
        <v>51</v>
      </c>
    </row>
    <row r="144" spans="1:5">
      <c r="A144" s="76">
        <v>143</v>
      </c>
      <c r="B144" s="79" t="s">
        <v>188</v>
      </c>
      <c r="C144" s="75" t="s">
        <v>369</v>
      </c>
      <c r="D144" s="77" t="s">
        <v>51</v>
      </c>
    </row>
    <row r="145" spans="1:4">
      <c r="A145" s="76">
        <v>144</v>
      </c>
      <c r="B145" s="79" t="s">
        <v>189</v>
      </c>
      <c r="C145" s="75" t="s">
        <v>369</v>
      </c>
      <c r="D145" s="77" t="s">
        <v>51</v>
      </c>
    </row>
    <row r="146" spans="1:4">
      <c r="A146" s="76">
        <v>145</v>
      </c>
      <c r="B146" s="79" t="s">
        <v>190</v>
      </c>
      <c r="C146" s="75" t="s">
        <v>369</v>
      </c>
      <c r="D146" s="77" t="s">
        <v>51</v>
      </c>
    </row>
    <row r="147" spans="1:4">
      <c r="A147" s="76">
        <v>146</v>
      </c>
      <c r="B147" s="79" t="s">
        <v>191</v>
      </c>
      <c r="C147" s="75" t="s">
        <v>369</v>
      </c>
      <c r="D147" s="77" t="s">
        <v>51</v>
      </c>
    </row>
    <row r="148" spans="1:4">
      <c r="A148" s="76">
        <v>147</v>
      </c>
      <c r="B148" s="79" t="s">
        <v>192</v>
      </c>
      <c r="C148" s="75" t="s">
        <v>369</v>
      </c>
      <c r="D148" s="77" t="s">
        <v>51</v>
      </c>
    </row>
    <row r="149" spans="1:4">
      <c r="A149" s="76">
        <v>148</v>
      </c>
      <c r="B149" s="79" t="s">
        <v>193</v>
      </c>
      <c r="C149" s="75" t="s">
        <v>369</v>
      </c>
      <c r="D149" s="77" t="s">
        <v>51</v>
      </c>
    </row>
    <row r="150" spans="1:4">
      <c r="A150" s="76">
        <v>149</v>
      </c>
      <c r="B150" s="79" t="s">
        <v>194</v>
      </c>
      <c r="C150" s="75" t="s">
        <v>369</v>
      </c>
      <c r="D150" s="77" t="s">
        <v>51</v>
      </c>
    </row>
    <row r="151" spans="1:4">
      <c r="A151" s="76">
        <v>150</v>
      </c>
      <c r="B151" s="79" t="s">
        <v>195</v>
      </c>
      <c r="C151" s="75" t="s">
        <v>370</v>
      </c>
      <c r="D151" s="77" t="s">
        <v>51</v>
      </c>
    </row>
    <row r="152" spans="1:4">
      <c r="A152" s="76">
        <v>151</v>
      </c>
      <c r="B152" s="79" t="s">
        <v>196</v>
      </c>
      <c r="C152" s="75" t="s">
        <v>370</v>
      </c>
      <c r="D152" s="77" t="s">
        <v>51</v>
      </c>
    </row>
    <row r="153" spans="1:4">
      <c r="A153" s="76">
        <v>152</v>
      </c>
      <c r="B153" s="79" t="s">
        <v>197</v>
      </c>
      <c r="C153" s="75" t="s">
        <v>370</v>
      </c>
      <c r="D153" s="77" t="s">
        <v>51</v>
      </c>
    </row>
    <row r="154" spans="1:4">
      <c r="A154" s="76">
        <v>153</v>
      </c>
      <c r="B154" s="79" t="s">
        <v>198</v>
      </c>
      <c r="C154" s="75" t="s">
        <v>370</v>
      </c>
      <c r="D154" s="77" t="s">
        <v>51</v>
      </c>
    </row>
    <row r="155" spans="1:4">
      <c r="A155" s="76">
        <v>154</v>
      </c>
      <c r="B155" s="79" t="s">
        <v>199</v>
      </c>
      <c r="C155" s="75" t="s">
        <v>370</v>
      </c>
      <c r="D155" s="77" t="s">
        <v>51</v>
      </c>
    </row>
    <row r="156" spans="1:4">
      <c r="A156" s="76">
        <v>155</v>
      </c>
      <c r="B156" s="79" t="s">
        <v>200</v>
      </c>
      <c r="C156" s="75" t="s">
        <v>370</v>
      </c>
      <c r="D156" s="77" t="s">
        <v>51</v>
      </c>
    </row>
    <row r="157" spans="1:4">
      <c r="A157" s="76">
        <v>156</v>
      </c>
      <c r="B157" s="79" t="s">
        <v>201</v>
      </c>
      <c r="C157" s="75" t="s">
        <v>371</v>
      </c>
      <c r="D157" s="77" t="s">
        <v>52</v>
      </c>
    </row>
    <row r="158" spans="1:4">
      <c r="A158" s="76">
        <v>157</v>
      </c>
      <c r="B158" s="79" t="s">
        <v>202</v>
      </c>
      <c r="C158" s="75" t="s">
        <v>371</v>
      </c>
      <c r="D158" s="77" t="s">
        <v>52</v>
      </c>
    </row>
    <row r="159" spans="1:4">
      <c r="A159" s="76">
        <v>158</v>
      </c>
      <c r="B159" s="79" t="s">
        <v>203</v>
      </c>
      <c r="C159" s="75" t="s">
        <v>371</v>
      </c>
      <c r="D159" s="77" t="s">
        <v>52</v>
      </c>
    </row>
    <row r="160" spans="1:4">
      <c r="A160" s="76">
        <v>159</v>
      </c>
      <c r="B160" s="79" t="s">
        <v>204</v>
      </c>
      <c r="C160" s="75" t="s">
        <v>371</v>
      </c>
      <c r="D160" s="77" t="s">
        <v>52</v>
      </c>
    </row>
    <row r="161" spans="1:5">
      <c r="A161" s="76">
        <v>160</v>
      </c>
      <c r="B161" s="79" t="s">
        <v>205</v>
      </c>
      <c r="C161" s="75" t="s">
        <v>371</v>
      </c>
      <c r="D161" s="77" t="s">
        <v>52</v>
      </c>
    </row>
    <row r="162" spans="1:5">
      <c r="A162" s="76">
        <v>161</v>
      </c>
      <c r="B162" s="79" t="s">
        <v>206</v>
      </c>
      <c r="C162" s="75" t="s">
        <v>371</v>
      </c>
      <c r="D162" s="77" t="s">
        <v>52</v>
      </c>
    </row>
    <row r="163" spans="1:5">
      <c r="A163" s="76">
        <v>162</v>
      </c>
      <c r="B163" s="79" t="s">
        <v>207</v>
      </c>
      <c r="C163" s="75" t="s">
        <v>371</v>
      </c>
      <c r="D163" s="77" t="s">
        <v>52</v>
      </c>
    </row>
    <row r="164" spans="1:5">
      <c r="A164" s="76">
        <v>163</v>
      </c>
      <c r="B164" s="79" t="s">
        <v>208</v>
      </c>
      <c r="C164" s="75" t="s">
        <v>371</v>
      </c>
      <c r="D164" s="77" t="s">
        <v>52</v>
      </c>
    </row>
    <row r="165" spans="1:5">
      <c r="A165" s="76">
        <v>164</v>
      </c>
      <c r="B165" s="79" t="s">
        <v>209</v>
      </c>
      <c r="C165" s="75" t="s">
        <v>371</v>
      </c>
      <c r="D165" s="77" t="s">
        <v>52</v>
      </c>
    </row>
    <row r="166" spans="1:5">
      <c r="A166" s="76">
        <v>165</v>
      </c>
      <c r="B166" s="79" t="s">
        <v>210</v>
      </c>
      <c r="C166" s="75" t="s">
        <v>371</v>
      </c>
      <c r="D166" s="77" t="s">
        <v>52</v>
      </c>
    </row>
    <row r="167" spans="1:5">
      <c r="A167" s="76">
        <v>166</v>
      </c>
      <c r="B167" s="79" t="s">
        <v>211</v>
      </c>
      <c r="C167" s="75" t="s">
        <v>371</v>
      </c>
      <c r="D167" s="77" t="s">
        <v>52</v>
      </c>
    </row>
    <row r="168" spans="1:5">
      <c r="A168" s="76">
        <v>167</v>
      </c>
      <c r="B168" s="79" t="s">
        <v>212</v>
      </c>
      <c r="C168" s="75" t="s">
        <v>371</v>
      </c>
      <c r="D168" s="77" t="s">
        <v>52</v>
      </c>
    </row>
    <row r="169" spans="1:5">
      <c r="A169" s="76">
        <v>168</v>
      </c>
      <c r="B169" s="79" t="s">
        <v>213</v>
      </c>
      <c r="C169" s="75" t="s">
        <v>371</v>
      </c>
      <c r="D169" s="77" t="s">
        <v>52</v>
      </c>
    </row>
    <row r="170" spans="1:5">
      <c r="A170" s="76">
        <v>169</v>
      </c>
      <c r="B170" s="79" t="s">
        <v>214</v>
      </c>
      <c r="C170" s="75" t="s">
        <v>371</v>
      </c>
      <c r="D170" s="77" t="s">
        <v>52</v>
      </c>
    </row>
    <row r="171" spans="1:5">
      <c r="A171" s="76">
        <v>170</v>
      </c>
      <c r="B171" s="79" t="s">
        <v>215</v>
      </c>
      <c r="C171" s="75" t="s">
        <v>371</v>
      </c>
      <c r="D171" s="77" t="s">
        <v>52</v>
      </c>
    </row>
    <row r="172" spans="1:5">
      <c r="A172" s="76">
        <v>171</v>
      </c>
      <c r="B172" s="79" t="s">
        <v>216</v>
      </c>
      <c r="C172" s="75" t="s">
        <v>371</v>
      </c>
      <c r="D172" s="77" t="s">
        <v>52</v>
      </c>
    </row>
    <row r="173" spans="1:5">
      <c r="A173" s="76">
        <v>172</v>
      </c>
      <c r="B173" s="79" t="s">
        <v>217</v>
      </c>
      <c r="C173" s="75" t="s">
        <v>371</v>
      </c>
      <c r="D173" s="77" t="s">
        <v>52</v>
      </c>
    </row>
    <row r="174" spans="1:5">
      <c r="A174" s="76">
        <v>173</v>
      </c>
      <c r="B174" s="79" t="s">
        <v>218</v>
      </c>
      <c r="C174" s="75" t="s">
        <v>371</v>
      </c>
      <c r="D174" s="77" t="s">
        <v>52</v>
      </c>
    </row>
    <row r="175" spans="1:5">
      <c r="A175" s="80">
        <v>174</v>
      </c>
      <c r="B175" s="81" t="s">
        <v>219</v>
      </c>
      <c r="C175" s="82" t="s">
        <v>371</v>
      </c>
      <c r="D175" s="83" t="s">
        <v>52</v>
      </c>
      <c r="E175" s="75" t="s">
        <v>459</v>
      </c>
    </row>
    <row r="176" spans="1:5">
      <c r="A176" s="76">
        <v>175</v>
      </c>
      <c r="B176" s="79" t="s">
        <v>220</v>
      </c>
      <c r="C176" s="75" t="s">
        <v>371</v>
      </c>
      <c r="D176" s="77" t="s">
        <v>52</v>
      </c>
    </row>
    <row r="177" spans="1:5">
      <c r="A177" s="76">
        <v>176</v>
      </c>
      <c r="B177" s="79" t="s">
        <v>221</v>
      </c>
      <c r="C177" s="75" t="s">
        <v>371</v>
      </c>
      <c r="D177" s="77" t="s">
        <v>52</v>
      </c>
    </row>
    <row r="178" spans="1:5">
      <c r="A178" s="80">
        <v>177</v>
      </c>
      <c r="B178" s="81" t="s">
        <v>222</v>
      </c>
      <c r="C178" s="82" t="s">
        <v>371</v>
      </c>
      <c r="D178" s="83" t="s">
        <v>52</v>
      </c>
      <c r="E178" s="75" t="s">
        <v>458</v>
      </c>
    </row>
    <row r="179" spans="1:5">
      <c r="A179" s="76">
        <v>178</v>
      </c>
      <c r="B179" s="79" t="s">
        <v>223</v>
      </c>
      <c r="C179" s="75" t="s">
        <v>371</v>
      </c>
      <c r="D179" s="77" t="s">
        <v>52</v>
      </c>
    </row>
    <row r="180" spans="1:5">
      <c r="A180" s="76">
        <v>179</v>
      </c>
      <c r="B180" s="79" t="s">
        <v>224</v>
      </c>
      <c r="C180" s="75" t="s">
        <v>371</v>
      </c>
      <c r="D180" s="77" t="s">
        <v>52</v>
      </c>
    </row>
    <row r="181" spans="1:5">
      <c r="A181" s="76">
        <v>180</v>
      </c>
      <c r="B181" s="79" t="s">
        <v>225</v>
      </c>
      <c r="C181" s="75" t="s">
        <v>371</v>
      </c>
      <c r="D181" s="77" t="s">
        <v>52</v>
      </c>
    </row>
    <row r="182" spans="1:5">
      <c r="A182" s="76">
        <v>181</v>
      </c>
      <c r="B182" s="79" t="s">
        <v>226</v>
      </c>
      <c r="C182" s="75" t="s">
        <v>371</v>
      </c>
      <c r="D182" s="77" t="s">
        <v>52</v>
      </c>
    </row>
    <row r="183" spans="1:5">
      <c r="A183" s="76">
        <v>182</v>
      </c>
      <c r="B183" s="79" t="s">
        <v>227</v>
      </c>
      <c r="C183" s="75" t="s">
        <v>371</v>
      </c>
      <c r="D183" s="77" t="s">
        <v>52</v>
      </c>
    </row>
    <row r="184" spans="1:5">
      <c r="A184" s="76">
        <v>183</v>
      </c>
      <c r="B184" s="79" t="s">
        <v>228</v>
      </c>
      <c r="C184" s="75" t="s">
        <v>371</v>
      </c>
      <c r="D184" s="77" t="s">
        <v>52</v>
      </c>
    </row>
    <row r="185" spans="1:5">
      <c r="A185" s="76">
        <v>184</v>
      </c>
      <c r="B185" s="79" t="s">
        <v>229</v>
      </c>
      <c r="C185" s="75" t="s">
        <v>371</v>
      </c>
      <c r="D185" s="77" t="s">
        <v>52</v>
      </c>
    </row>
    <row r="186" spans="1:5">
      <c r="A186" s="76">
        <v>185</v>
      </c>
      <c r="B186" s="79" t="s">
        <v>230</v>
      </c>
      <c r="C186" s="75" t="s">
        <v>371</v>
      </c>
      <c r="D186" s="77" t="s">
        <v>52</v>
      </c>
    </row>
    <row r="187" spans="1:5">
      <c r="A187" s="76">
        <v>186</v>
      </c>
      <c r="B187" s="79" t="s">
        <v>231</v>
      </c>
      <c r="C187" s="75" t="s">
        <v>371</v>
      </c>
      <c r="D187" s="77" t="s">
        <v>52</v>
      </c>
    </row>
    <row r="188" spans="1:5">
      <c r="A188" s="76">
        <v>187</v>
      </c>
      <c r="B188" s="79" t="s">
        <v>232</v>
      </c>
      <c r="C188" s="75" t="s">
        <v>371</v>
      </c>
      <c r="D188" s="77" t="s">
        <v>52</v>
      </c>
    </row>
    <row r="189" spans="1:5">
      <c r="A189" s="76">
        <v>188</v>
      </c>
      <c r="B189" s="79" t="s">
        <v>233</v>
      </c>
      <c r="C189" s="75" t="s">
        <v>371</v>
      </c>
      <c r="D189" s="77" t="s">
        <v>52</v>
      </c>
    </row>
    <row r="190" spans="1:5">
      <c r="A190" s="76">
        <v>189</v>
      </c>
      <c r="B190" s="79" t="s">
        <v>234</v>
      </c>
      <c r="C190" s="75" t="s">
        <v>371</v>
      </c>
      <c r="D190" s="77" t="s">
        <v>52</v>
      </c>
    </row>
    <row r="191" spans="1:5">
      <c r="A191" s="76">
        <v>190</v>
      </c>
      <c r="B191" s="79" t="s">
        <v>235</v>
      </c>
      <c r="C191" s="75" t="s">
        <v>371</v>
      </c>
      <c r="D191" s="77" t="s">
        <v>52</v>
      </c>
    </row>
    <row r="192" spans="1:5">
      <c r="A192" s="76">
        <v>191</v>
      </c>
      <c r="B192" s="79" t="s">
        <v>236</v>
      </c>
      <c r="C192" s="75" t="s">
        <v>371</v>
      </c>
      <c r="D192" s="77" t="s">
        <v>52</v>
      </c>
    </row>
    <row r="193" spans="1:4">
      <c r="A193" s="76">
        <v>192</v>
      </c>
      <c r="B193" s="79" t="s">
        <v>237</v>
      </c>
      <c r="C193" s="75" t="s">
        <v>371</v>
      </c>
      <c r="D193" s="77" t="s">
        <v>52</v>
      </c>
    </row>
    <row r="194" spans="1:4">
      <c r="A194" s="76">
        <v>193</v>
      </c>
      <c r="B194" s="79" t="s">
        <v>238</v>
      </c>
      <c r="C194" s="75" t="s">
        <v>371</v>
      </c>
      <c r="D194" s="77" t="s">
        <v>52</v>
      </c>
    </row>
    <row r="195" spans="1:4">
      <c r="A195" s="76">
        <v>194</v>
      </c>
      <c r="B195" s="79" t="s">
        <v>239</v>
      </c>
      <c r="C195" s="75" t="s">
        <v>371</v>
      </c>
      <c r="D195" s="77" t="s">
        <v>52</v>
      </c>
    </row>
    <row r="196" spans="1:4">
      <c r="A196" s="76">
        <v>195</v>
      </c>
      <c r="B196" s="79" t="s">
        <v>240</v>
      </c>
      <c r="C196" s="75" t="s">
        <v>371</v>
      </c>
      <c r="D196" s="77" t="s">
        <v>52</v>
      </c>
    </row>
    <row r="197" spans="1:4">
      <c r="A197" s="76">
        <v>196</v>
      </c>
      <c r="B197" s="79" t="s">
        <v>241</v>
      </c>
      <c r="C197" s="75" t="s">
        <v>371</v>
      </c>
      <c r="D197" s="77" t="s">
        <v>52</v>
      </c>
    </row>
    <row r="198" spans="1:4">
      <c r="A198" s="76">
        <v>197</v>
      </c>
      <c r="B198" s="79" t="s">
        <v>242</v>
      </c>
      <c r="C198" s="75" t="s">
        <v>371</v>
      </c>
      <c r="D198" s="77" t="s">
        <v>52</v>
      </c>
    </row>
    <row r="199" spans="1:4">
      <c r="A199" s="76">
        <v>198</v>
      </c>
      <c r="B199" s="79" t="s">
        <v>243</v>
      </c>
      <c r="C199" s="75" t="s">
        <v>371</v>
      </c>
      <c r="D199" s="77" t="s">
        <v>52</v>
      </c>
    </row>
    <row r="200" spans="1:4">
      <c r="A200" s="76">
        <v>199</v>
      </c>
      <c r="B200" s="79" t="s">
        <v>244</v>
      </c>
      <c r="C200" s="75" t="s">
        <v>371</v>
      </c>
      <c r="D200" s="77" t="s">
        <v>52</v>
      </c>
    </row>
    <row r="201" spans="1:4">
      <c r="A201" s="76">
        <v>200</v>
      </c>
      <c r="B201" s="79" t="s">
        <v>245</v>
      </c>
      <c r="C201" s="75" t="s">
        <v>371</v>
      </c>
      <c r="D201" s="77" t="s">
        <v>52</v>
      </c>
    </row>
    <row r="202" spans="1:4">
      <c r="A202" s="76">
        <v>201</v>
      </c>
      <c r="B202" s="79" t="s">
        <v>246</v>
      </c>
      <c r="C202" s="75" t="s">
        <v>371</v>
      </c>
      <c r="D202" s="77" t="s">
        <v>52</v>
      </c>
    </row>
    <row r="203" spans="1:4">
      <c r="A203" s="76">
        <v>202</v>
      </c>
      <c r="B203" s="79" t="s">
        <v>247</v>
      </c>
      <c r="C203" s="75" t="s">
        <v>371</v>
      </c>
      <c r="D203" s="77" t="s">
        <v>52</v>
      </c>
    </row>
    <row r="204" spans="1:4">
      <c r="A204" s="76">
        <v>203</v>
      </c>
      <c r="B204" s="79" t="s">
        <v>248</v>
      </c>
      <c r="C204" s="75" t="s">
        <v>371</v>
      </c>
      <c r="D204" s="77" t="s">
        <v>52</v>
      </c>
    </row>
    <row r="205" spans="1:4">
      <c r="A205" s="76">
        <v>204</v>
      </c>
      <c r="B205" s="79" t="s">
        <v>249</v>
      </c>
      <c r="C205" s="75" t="s">
        <v>371</v>
      </c>
      <c r="D205" s="77" t="s">
        <v>52</v>
      </c>
    </row>
    <row r="206" spans="1:4">
      <c r="A206" s="76">
        <v>205</v>
      </c>
      <c r="B206" s="79" t="s">
        <v>250</v>
      </c>
      <c r="C206" s="75" t="s">
        <v>371</v>
      </c>
      <c r="D206" s="77" t="s">
        <v>52</v>
      </c>
    </row>
    <row r="207" spans="1:4">
      <c r="A207" s="76">
        <v>206</v>
      </c>
      <c r="B207" s="79" t="s">
        <v>251</v>
      </c>
      <c r="C207" s="75" t="s">
        <v>371</v>
      </c>
      <c r="D207" s="77" t="s">
        <v>52</v>
      </c>
    </row>
    <row r="208" spans="1:4">
      <c r="A208" s="76">
        <v>207</v>
      </c>
      <c r="B208" s="79" t="s">
        <v>252</v>
      </c>
      <c r="C208" s="75" t="s">
        <v>371</v>
      </c>
      <c r="D208" s="77" t="s">
        <v>52</v>
      </c>
    </row>
    <row r="209" spans="1:5">
      <c r="A209" s="76">
        <v>208</v>
      </c>
      <c r="B209" s="79" t="s">
        <v>253</v>
      </c>
      <c r="C209" s="75" t="s">
        <v>371</v>
      </c>
      <c r="D209" s="77" t="s">
        <v>52</v>
      </c>
    </row>
    <row r="210" spans="1:5">
      <c r="A210" s="80">
        <v>209</v>
      </c>
      <c r="B210" s="81" t="s">
        <v>254</v>
      </c>
      <c r="C210" s="82" t="s">
        <v>371</v>
      </c>
      <c r="D210" s="83" t="s">
        <v>52</v>
      </c>
      <c r="E210" s="75" t="s">
        <v>459</v>
      </c>
    </row>
    <row r="211" spans="1:5">
      <c r="A211" s="76">
        <v>210</v>
      </c>
      <c r="B211" s="79" t="s">
        <v>255</v>
      </c>
      <c r="C211" s="75" t="s">
        <v>371</v>
      </c>
      <c r="D211" s="77" t="s">
        <v>52</v>
      </c>
    </row>
    <row r="212" spans="1:5">
      <c r="A212" s="76">
        <v>211</v>
      </c>
      <c r="B212" s="79" t="s">
        <v>256</v>
      </c>
      <c r="C212" s="75" t="s">
        <v>372</v>
      </c>
      <c r="D212" s="77" t="s">
        <v>52</v>
      </c>
    </row>
    <row r="213" spans="1:5">
      <c r="A213" s="76">
        <v>212</v>
      </c>
      <c r="B213" s="79" t="s">
        <v>257</v>
      </c>
      <c r="C213" s="75" t="s">
        <v>372</v>
      </c>
      <c r="D213" s="77" t="s">
        <v>52</v>
      </c>
    </row>
    <row r="214" spans="1:5">
      <c r="A214" s="76">
        <v>213</v>
      </c>
      <c r="B214" s="79" t="s">
        <v>258</v>
      </c>
      <c r="C214" s="75" t="s">
        <v>372</v>
      </c>
      <c r="D214" s="77" t="s">
        <v>52</v>
      </c>
    </row>
    <row r="215" spans="1:5">
      <c r="A215" s="76">
        <v>214</v>
      </c>
      <c r="B215" s="79" t="s">
        <v>259</v>
      </c>
      <c r="C215" s="75" t="s">
        <v>372</v>
      </c>
      <c r="D215" s="77" t="s">
        <v>52</v>
      </c>
    </row>
    <row r="216" spans="1:5">
      <c r="A216" s="76">
        <v>215</v>
      </c>
      <c r="B216" s="79" t="s">
        <v>260</v>
      </c>
      <c r="C216" s="75" t="s">
        <v>372</v>
      </c>
      <c r="D216" s="77" t="s">
        <v>52</v>
      </c>
    </row>
    <row r="217" spans="1:5">
      <c r="A217" s="76">
        <v>216</v>
      </c>
      <c r="B217" s="79" t="s">
        <v>261</v>
      </c>
      <c r="C217" s="75" t="s">
        <v>372</v>
      </c>
      <c r="D217" s="77" t="s">
        <v>52</v>
      </c>
    </row>
    <row r="218" spans="1:5">
      <c r="A218" s="76">
        <v>217</v>
      </c>
      <c r="B218" s="79" t="s">
        <v>262</v>
      </c>
      <c r="C218" s="75" t="s">
        <v>372</v>
      </c>
      <c r="D218" s="77" t="s">
        <v>52</v>
      </c>
    </row>
    <row r="219" spans="1:5">
      <c r="A219" s="76">
        <v>218</v>
      </c>
      <c r="B219" s="79" t="s">
        <v>263</v>
      </c>
      <c r="C219" s="75" t="s">
        <v>372</v>
      </c>
      <c r="D219" s="77" t="s">
        <v>52</v>
      </c>
    </row>
    <row r="220" spans="1:5">
      <c r="A220" s="76">
        <v>219</v>
      </c>
      <c r="B220" s="79" t="s">
        <v>264</v>
      </c>
      <c r="C220" s="75" t="s">
        <v>372</v>
      </c>
      <c r="D220" s="77" t="s">
        <v>52</v>
      </c>
    </row>
    <row r="221" spans="1:5">
      <c r="A221" s="76">
        <v>220</v>
      </c>
      <c r="B221" s="79" t="s">
        <v>265</v>
      </c>
      <c r="C221" s="75" t="s">
        <v>372</v>
      </c>
      <c r="D221" s="77" t="s">
        <v>52</v>
      </c>
    </row>
    <row r="222" spans="1:5">
      <c r="A222" s="76">
        <v>221</v>
      </c>
      <c r="B222" s="79" t="s">
        <v>266</v>
      </c>
      <c r="C222" s="75" t="s">
        <v>372</v>
      </c>
      <c r="D222" s="77" t="s">
        <v>52</v>
      </c>
    </row>
    <row r="223" spans="1:5">
      <c r="A223" s="76">
        <v>222</v>
      </c>
      <c r="B223" s="79" t="s">
        <v>267</v>
      </c>
      <c r="C223" s="75" t="s">
        <v>372</v>
      </c>
      <c r="D223" s="77" t="s">
        <v>52</v>
      </c>
    </row>
    <row r="224" spans="1:5">
      <c r="A224" s="76">
        <v>223</v>
      </c>
      <c r="B224" s="79" t="s">
        <v>268</v>
      </c>
      <c r="C224" s="75" t="s">
        <v>372</v>
      </c>
      <c r="D224" s="77" t="s">
        <v>52</v>
      </c>
    </row>
    <row r="225" spans="1:4">
      <c r="A225" s="76">
        <v>224</v>
      </c>
      <c r="B225" s="79" t="s">
        <v>269</v>
      </c>
      <c r="C225" s="75" t="s">
        <v>372</v>
      </c>
      <c r="D225" s="77" t="s">
        <v>52</v>
      </c>
    </row>
    <row r="226" spans="1:4">
      <c r="A226" s="76">
        <v>225</v>
      </c>
      <c r="B226" s="79" t="s">
        <v>270</v>
      </c>
      <c r="C226" s="75" t="s">
        <v>372</v>
      </c>
      <c r="D226" s="77" t="s">
        <v>52</v>
      </c>
    </row>
    <row r="227" spans="1:4">
      <c r="A227" s="76">
        <v>226</v>
      </c>
      <c r="B227" s="79" t="s">
        <v>271</v>
      </c>
      <c r="C227" s="75" t="s">
        <v>372</v>
      </c>
      <c r="D227" s="77" t="s">
        <v>52</v>
      </c>
    </row>
    <row r="228" spans="1:4">
      <c r="A228" s="76">
        <v>227</v>
      </c>
      <c r="B228" s="79" t="s">
        <v>272</v>
      </c>
      <c r="C228" s="75" t="s">
        <v>372</v>
      </c>
      <c r="D228" s="77" t="s">
        <v>52</v>
      </c>
    </row>
    <row r="229" spans="1:4">
      <c r="A229" s="76">
        <v>228</v>
      </c>
      <c r="B229" s="79" t="s">
        <v>273</v>
      </c>
      <c r="C229" s="75" t="s">
        <v>373</v>
      </c>
      <c r="D229" s="77" t="s">
        <v>52</v>
      </c>
    </row>
    <row r="230" spans="1:4">
      <c r="A230" s="76">
        <v>229</v>
      </c>
      <c r="B230" s="79" t="s">
        <v>274</v>
      </c>
      <c r="C230" s="75" t="s">
        <v>373</v>
      </c>
      <c r="D230" s="77" t="s">
        <v>52</v>
      </c>
    </row>
    <row r="231" spans="1:4">
      <c r="A231" s="76">
        <v>230</v>
      </c>
      <c r="B231" s="79" t="s">
        <v>275</v>
      </c>
      <c r="C231" s="75" t="s">
        <v>373</v>
      </c>
      <c r="D231" s="77" t="s">
        <v>52</v>
      </c>
    </row>
    <row r="232" spans="1:4">
      <c r="A232" s="76">
        <v>231</v>
      </c>
      <c r="B232" s="79" t="s">
        <v>276</v>
      </c>
      <c r="C232" s="75" t="s">
        <v>373</v>
      </c>
      <c r="D232" s="77" t="s">
        <v>52</v>
      </c>
    </row>
    <row r="233" spans="1:4">
      <c r="A233" s="76">
        <v>232</v>
      </c>
      <c r="B233" s="79" t="s">
        <v>277</v>
      </c>
      <c r="C233" s="75" t="s">
        <v>373</v>
      </c>
      <c r="D233" s="77" t="s">
        <v>52</v>
      </c>
    </row>
    <row r="234" spans="1:4">
      <c r="A234" s="76">
        <v>233</v>
      </c>
      <c r="B234" s="79" t="s">
        <v>278</v>
      </c>
      <c r="C234" s="75" t="s">
        <v>373</v>
      </c>
      <c r="D234" s="77" t="s">
        <v>52</v>
      </c>
    </row>
    <row r="235" spans="1:4">
      <c r="A235" s="76">
        <v>234</v>
      </c>
      <c r="B235" s="79" t="s">
        <v>279</v>
      </c>
      <c r="C235" s="75" t="s">
        <v>373</v>
      </c>
      <c r="D235" s="77" t="s">
        <v>52</v>
      </c>
    </row>
    <row r="236" spans="1:4">
      <c r="A236" s="76">
        <v>235</v>
      </c>
      <c r="B236" s="79" t="s">
        <v>280</v>
      </c>
      <c r="C236" s="75" t="s">
        <v>452</v>
      </c>
      <c r="D236" s="77" t="s">
        <v>52</v>
      </c>
    </row>
    <row r="237" spans="1:4">
      <c r="A237" s="76">
        <v>236</v>
      </c>
      <c r="B237" s="79" t="s">
        <v>281</v>
      </c>
      <c r="C237" s="75" t="s">
        <v>453</v>
      </c>
      <c r="D237" s="77" t="s">
        <v>52</v>
      </c>
    </row>
    <row r="238" spans="1:4">
      <c r="A238" s="76">
        <v>237</v>
      </c>
      <c r="B238" s="84" t="s">
        <v>374</v>
      </c>
      <c r="C238" s="75" t="s">
        <v>437</v>
      </c>
      <c r="D238" s="85" t="s">
        <v>436</v>
      </c>
    </row>
    <row r="239" spans="1:4">
      <c r="A239" s="76">
        <v>238</v>
      </c>
      <c r="B239" s="84" t="s">
        <v>375</v>
      </c>
      <c r="C239" s="75" t="s">
        <v>437</v>
      </c>
      <c r="D239" s="85" t="s">
        <v>436</v>
      </c>
    </row>
    <row r="240" spans="1:4">
      <c r="A240" s="76">
        <v>239</v>
      </c>
      <c r="B240" s="84" t="s">
        <v>376</v>
      </c>
      <c r="C240" s="75" t="s">
        <v>437</v>
      </c>
      <c r="D240" s="85" t="s">
        <v>436</v>
      </c>
    </row>
    <row r="241" spans="1:5">
      <c r="A241" s="76">
        <v>240</v>
      </c>
      <c r="B241" s="84" t="s">
        <v>377</v>
      </c>
      <c r="C241" s="75" t="s">
        <v>437</v>
      </c>
      <c r="D241" s="85" t="s">
        <v>436</v>
      </c>
    </row>
    <row r="242" spans="1:5">
      <c r="A242" s="76">
        <v>241</v>
      </c>
      <c r="B242" s="84" t="s">
        <v>378</v>
      </c>
      <c r="C242" s="75" t="s">
        <v>437</v>
      </c>
      <c r="D242" s="85" t="s">
        <v>436</v>
      </c>
    </row>
    <row r="243" spans="1:5">
      <c r="A243" s="76">
        <v>242</v>
      </c>
      <c r="B243" s="84" t="s">
        <v>379</v>
      </c>
      <c r="C243" s="75" t="s">
        <v>437</v>
      </c>
      <c r="D243" s="85" t="s">
        <v>436</v>
      </c>
    </row>
    <row r="244" spans="1:5">
      <c r="A244" s="76">
        <v>243</v>
      </c>
      <c r="B244" s="84" t="s">
        <v>380</v>
      </c>
      <c r="C244" s="75" t="s">
        <v>437</v>
      </c>
      <c r="D244" s="85" t="s">
        <v>436</v>
      </c>
    </row>
    <row r="245" spans="1:5">
      <c r="A245" s="76">
        <v>244</v>
      </c>
      <c r="B245" s="84" t="s">
        <v>381</v>
      </c>
      <c r="C245" s="75" t="s">
        <v>437</v>
      </c>
      <c r="D245" s="85" t="s">
        <v>436</v>
      </c>
    </row>
    <row r="246" spans="1:5">
      <c r="A246" s="76">
        <v>245</v>
      </c>
      <c r="B246" s="84" t="s">
        <v>382</v>
      </c>
      <c r="C246" s="75" t="s">
        <v>437</v>
      </c>
      <c r="D246" s="85" t="s">
        <v>436</v>
      </c>
    </row>
    <row r="247" spans="1:5">
      <c r="A247" s="76">
        <v>246</v>
      </c>
      <c r="B247" s="84" t="s">
        <v>383</v>
      </c>
      <c r="C247" s="75" t="s">
        <v>437</v>
      </c>
      <c r="D247" s="85" t="s">
        <v>436</v>
      </c>
    </row>
    <row r="248" spans="1:5">
      <c r="A248" s="76">
        <v>247</v>
      </c>
      <c r="B248" s="84" t="s">
        <v>384</v>
      </c>
      <c r="C248" s="75" t="s">
        <v>437</v>
      </c>
      <c r="D248" s="85" t="s">
        <v>436</v>
      </c>
    </row>
    <row r="249" spans="1:5">
      <c r="A249" s="76">
        <v>248</v>
      </c>
      <c r="B249" s="74" t="s">
        <v>487</v>
      </c>
      <c r="C249" s="75" t="s">
        <v>437</v>
      </c>
      <c r="D249" s="77" t="s">
        <v>436</v>
      </c>
      <c r="E249" s="75" t="s">
        <v>488</v>
      </c>
    </row>
    <row r="250" spans="1:5">
      <c r="A250" s="76">
        <v>249</v>
      </c>
      <c r="B250" s="84" t="s">
        <v>385</v>
      </c>
      <c r="C250" s="75" t="s">
        <v>438</v>
      </c>
      <c r="D250" s="85" t="s">
        <v>436</v>
      </c>
    </row>
    <row r="251" spans="1:5">
      <c r="A251" s="76">
        <v>250</v>
      </c>
      <c r="B251" s="84" t="s">
        <v>386</v>
      </c>
      <c r="C251" s="75" t="s">
        <v>438</v>
      </c>
      <c r="D251" s="85" t="s">
        <v>436</v>
      </c>
    </row>
    <row r="252" spans="1:5">
      <c r="A252" s="76">
        <v>251</v>
      </c>
      <c r="B252" s="84" t="s">
        <v>387</v>
      </c>
      <c r="C252" s="75" t="s">
        <v>438</v>
      </c>
      <c r="D252" s="85" t="s">
        <v>436</v>
      </c>
    </row>
    <row r="253" spans="1:5">
      <c r="A253" s="76">
        <v>252</v>
      </c>
      <c r="B253" s="84" t="s">
        <v>388</v>
      </c>
      <c r="C253" s="75" t="s">
        <v>438</v>
      </c>
      <c r="D253" s="85" t="s">
        <v>436</v>
      </c>
    </row>
    <row r="254" spans="1:5">
      <c r="A254" s="76">
        <v>253</v>
      </c>
      <c r="B254" s="84" t="s">
        <v>389</v>
      </c>
      <c r="C254" s="75" t="s">
        <v>438</v>
      </c>
      <c r="D254" s="85" t="s">
        <v>436</v>
      </c>
    </row>
    <row r="255" spans="1:5">
      <c r="A255" s="76">
        <v>254</v>
      </c>
      <c r="B255" s="84" t="s">
        <v>390</v>
      </c>
      <c r="C255" s="75" t="s">
        <v>438</v>
      </c>
      <c r="D255" s="85" t="s">
        <v>436</v>
      </c>
    </row>
    <row r="256" spans="1:5">
      <c r="A256" s="76">
        <v>255</v>
      </c>
      <c r="B256" s="84" t="s">
        <v>391</v>
      </c>
      <c r="C256" s="75" t="s">
        <v>438</v>
      </c>
      <c r="D256" s="85" t="s">
        <v>436</v>
      </c>
    </row>
    <row r="257" spans="1:4">
      <c r="A257" s="76">
        <v>256</v>
      </c>
      <c r="B257" s="84" t="s">
        <v>392</v>
      </c>
      <c r="C257" s="75" t="s">
        <v>438</v>
      </c>
      <c r="D257" s="85" t="s">
        <v>436</v>
      </c>
    </row>
    <row r="258" spans="1:4">
      <c r="A258" s="76">
        <v>257</v>
      </c>
      <c r="B258" s="84" t="s">
        <v>393</v>
      </c>
      <c r="C258" s="75" t="s">
        <v>438</v>
      </c>
      <c r="D258" s="85" t="s">
        <v>436</v>
      </c>
    </row>
    <row r="259" spans="1:4">
      <c r="A259" s="76">
        <v>258</v>
      </c>
      <c r="B259" s="84" t="s">
        <v>394</v>
      </c>
      <c r="C259" s="75" t="s">
        <v>438</v>
      </c>
      <c r="D259" s="85" t="s">
        <v>436</v>
      </c>
    </row>
    <row r="260" spans="1:4">
      <c r="A260" s="76">
        <v>259</v>
      </c>
      <c r="B260" s="84" t="s">
        <v>395</v>
      </c>
      <c r="C260" s="75" t="s">
        <v>438</v>
      </c>
      <c r="D260" s="85" t="s">
        <v>436</v>
      </c>
    </row>
    <row r="261" spans="1:4">
      <c r="A261" s="76">
        <v>260</v>
      </c>
      <c r="B261" s="84" t="s">
        <v>396</v>
      </c>
      <c r="C261" s="75" t="s">
        <v>438</v>
      </c>
      <c r="D261" s="85" t="s">
        <v>436</v>
      </c>
    </row>
    <row r="262" spans="1:4">
      <c r="A262" s="76">
        <v>261</v>
      </c>
      <c r="B262" s="84" t="s">
        <v>397</v>
      </c>
      <c r="C262" s="75" t="s">
        <v>438</v>
      </c>
      <c r="D262" s="85" t="s">
        <v>436</v>
      </c>
    </row>
    <row r="263" spans="1:4">
      <c r="A263" s="76">
        <v>262</v>
      </c>
      <c r="B263" s="84" t="s">
        <v>398</v>
      </c>
      <c r="C263" s="75" t="s">
        <v>438</v>
      </c>
      <c r="D263" s="85" t="s">
        <v>436</v>
      </c>
    </row>
    <row r="264" spans="1:4">
      <c r="A264" s="76">
        <v>263</v>
      </c>
      <c r="B264" s="84" t="s">
        <v>399</v>
      </c>
      <c r="C264" s="75" t="s">
        <v>438</v>
      </c>
      <c r="D264" s="85" t="s">
        <v>436</v>
      </c>
    </row>
    <row r="265" spans="1:4">
      <c r="A265" s="76">
        <v>264</v>
      </c>
      <c r="B265" s="84" t="s">
        <v>400</v>
      </c>
      <c r="C265" s="75" t="s">
        <v>438</v>
      </c>
      <c r="D265" s="85" t="s">
        <v>436</v>
      </c>
    </row>
    <row r="266" spans="1:4">
      <c r="A266" s="76">
        <v>265</v>
      </c>
      <c r="B266" s="84" t="s">
        <v>401</v>
      </c>
      <c r="C266" s="75" t="s">
        <v>439</v>
      </c>
      <c r="D266" s="85" t="s">
        <v>436</v>
      </c>
    </row>
    <row r="267" spans="1:4">
      <c r="A267" s="76">
        <v>266</v>
      </c>
      <c r="B267" s="84" t="s">
        <v>402</v>
      </c>
      <c r="C267" s="75" t="s">
        <v>439</v>
      </c>
      <c r="D267" s="85" t="s">
        <v>436</v>
      </c>
    </row>
    <row r="268" spans="1:4">
      <c r="A268" s="76">
        <v>267</v>
      </c>
      <c r="B268" s="84" t="s">
        <v>403</v>
      </c>
      <c r="C268" s="75" t="s">
        <v>439</v>
      </c>
      <c r="D268" s="85" t="s">
        <v>436</v>
      </c>
    </row>
    <row r="269" spans="1:4">
      <c r="A269" s="76">
        <v>268</v>
      </c>
      <c r="B269" s="84" t="s">
        <v>404</v>
      </c>
      <c r="C269" s="75" t="s">
        <v>439</v>
      </c>
      <c r="D269" s="85" t="s">
        <v>436</v>
      </c>
    </row>
    <row r="270" spans="1:4">
      <c r="A270" s="76">
        <v>269</v>
      </c>
      <c r="B270" s="84" t="s">
        <v>405</v>
      </c>
      <c r="C270" s="75" t="s">
        <v>439</v>
      </c>
      <c r="D270" s="85" t="s">
        <v>436</v>
      </c>
    </row>
    <row r="271" spans="1:4">
      <c r="A271" s="76">
        <v>270</v>
      </c>
      <c r="B271" s="84" t="s">
        <v>406</v>
      </c>
      <c r="C271" s="75" t="s">
        <v>439</v>
      </c>
      <c r="D271" s="85" t="s">
        <v>436</v>
      </c>
    </row>
    <row r="272" spans="1:4">
      <c r="A272" s="76">
        <v>271</v>
      </c>
      <c r="B272" s="84" t="s">
        <v>407</v>
      </c>
      <c r="C272" s="75" t="s">
        <v>440</v>
      </c>
      <c r="D272" s="85" t="s">
        <v>436</v>
      </c>
    </row>
    <row r="273" spans="1:4">
      <c r="A273" s="76">
        <v>272</v>
      </c>
      <c r="B273" s="84" t="s">
        <v>408</v>
      </c>
      <c r="C273" s="75" t="s">
        <v>440</v>
      </c>
      <c r="D273" s="85" t="s">
        <v>436</v>
      </c>
    </row>
    <row r="274" spans="1:4">
      <c r="A274" s="76">
        <v>273</v>
      </c>
      <c r="B274" s="84" t="s">
        <v>409</v>
      </c>
      <c r="C274" s="75" t="s">
        <v>440</v>
      </c>
      <c r="D274" s="85" t="s">
        <v>436</v>
      </c>
    </row>
    <row r="275" spans="1:4">
      <c r="A275" s="76">
        <v>274</v>
      </c>
      <c r="B275" s="84" t="s">
        <v>410</v>
      </c>
      <c r="C275" s="75" t="s">
        <v>440</v>
      </c>
      <c r="D275" s="85" t="s">
        <v>436</v>
      </c>
    </row>
    <row r="276" spans="1:4">
      <c r="A276" s="76">
        <v>275</v>
      </c>
      <c r="B276" s="84" t="s">
        <v>411</v>
      </c>
      <c r="C276" s="75" t="s">
        <v>440</v>
      </c>
      <c r="D276" s="85" t="s">
        <v>436</v>
      </c>
    </row>
    <row r="277" spans="1:4">
      <c r="A277" s="76">
        <v>276</v>
      </c>
      <c r="B277" s="84" t="s">
        <v>412</v>
      </c>
      <c r="C277" s="75" t="s">
        <v>440</v>
      </c>
      <c r="D277" s="85" t="s">
        <v>436</v>
      </c>
    </row>
    <row r="278" spans="1:4">
      <c r="A278" s="76">
        <v>277</v>
      </c>
      <c r="B278" s="84" t="s">
        <v>413</v>
      </c>
      <c r="C278" s="75" t="s">
        <v>440</v>
      </c>
      <c r="D278" s="85" t="s">
        <v>436</v>
      </c>
    </row>
    <row r="279" spans="1:4">
      <c r="A279" s="76">
        <v>278</v>
      </c>
      <c r="B279" s="84" t="s">
        <v>414</v>
      </c>
      <c r="C279" s="75" t="s">
        <v>440</v>
      </c>
      <c r="D279" s="85" t="s">
        <v>436</v>
      </c>
    </row>
    <row r="280" spans="1:4">
      <c r="A280" s="76">
        <v>279</v>
      </c>
      <c r="B280" s="84" t="s">
        <v>415</v>
      </c>
      <c r="C280" s="75" t="s">
        <v>440</v>
      </c>
      <c r="D280" s="85" t="s">
        <v>436</v>
      </c>
    </row>
    <row r="281" spans="1:4">
      <c r="A281" s="76">
        <v>280</v>
      </c>
      <c r="B281" s="84" t="s">
        <v>416</v>
      </c>
      <c r="C281" s="75" t="s">
        <v>440</v>
      </c>
      <c r="D281" s="85" t="s">
        <v>436</v>
      </c>
    </row>
    <row r="282" spans="1:4">
      <c r="A282" s="76">
        <v>281</v>
      </c>
      <c r="B282" s="84" t="s">
        <v>417</v>
      </c>
      <c r="C282" s="75" t="s">
        <v>440</v>
      </c>
      <c r="D282" s="85" t="s">
        <v>436</v>
      </c>
    </row>
    <row r="283" spans="1:4">
      <c r="A283" s="76">
        <v>282</v>
      </c>
      <c r="B283" s="84" t="s">
        <v>418</v>
      </c>
      <c r="C283" s="75" t="s">
        <v>440</v>
      </c>
      <c r="D283" s="85" t="s">
        <v>436</v>
      </c>
    </row>
    <row r="284" spans="1:4">
      <c r="A284" s="76">
        <v>283</v>
      </c>
      <c r="B284" s="84" t="s">
        <v>419</v>
      </c>
      <c r="C284" s="75" t="s">
        <v>440</v>
      </c>
      <c r="D284" s="85" t="s">
        <v>436</v>
      </c>
    </row>
    <row r="285" spans="1:4">
      <c r="A285" s="76">
        <v>284</v>
      </c>
      <c r="B285" s="84" t="s">
        <v>420</v>
      </c>
      <c r="C285" s="75" t="s">
        <v>441</v>
      </c>
      <c r="D285" s="85" t="s">
        <v>436</v>
      </c>
    </row>
    <row r="286" spans="1:4">
      <c r="A286" s="76">
        <v>285</v>
      </c>
      <c r="B286" s="84" t="s">
        <v>421</v>
      </c>
      <c r="C286" s="75" t="s">
        <v>441</v>
      </c>
      <c r="D286" s="85" t="s">
        <v>436</v>
      </c>
    </row>
    <row r="287" spans="1:4">
      <c r="A287" s="76">
        <v>286</v>
      </c>
      <c r="B287" s="84" t="s">
        <v>422</v>
      </c>
      <c r="C287" s="75" t="s">
        <v>441</v>
      </c>
      <c r="D287" s="85" t="s">
        <v>436</v>
      </c>
    </row>
    <row r="288" spans="1:4">
      <c r="A288" s="76">
        <v>287</v>
      </c>
      <c r="B288" s="84" t="s">
        <v>423</v>
      </c>
      <c r="C288" s="75" t="s">
        <v>442</v>
      </c>
      <c r="D288" s="85" t="s">
        <v>436</v>
      </c>
    </row>
    <row r="289" spans="1:5">
      <c r="A289" s="80">
        <v>288</v>
      </c>
      <c r="B289" s="96" t="s">
        <v>424</v>
      </c>
      <c r="C289" s="82" t="s">
        <v>442</v>
      </c>
      <c r="D289" s="97" t="s">
        <v>436</v>
      </c>
      <c r="E289" s="75" t="s">
        <v>458</v>
      </c>
    </row>
    <row r="290" spans="1:5">
      <c r="A290" s="76">
        <v>289</v>
      </c>
      <c r="B290" s="84" t="s">
        <v>425</v>
      </c>
      <c r="C290" s="75" t="s">
        <v>442</v>
      </c>
      <c r="D290" s="85" t="s">
        <v>436</v>
      </c>
    </row>
    <row r="291" spans="1:5">
      <c r="A291" s="76">
        <v>290</v>
      </c>
      <c r="B291" s="84" t="s">
        <v>426</v>
      </c>
      <c r="C291" s="75" t="s">
        <v>442</v>
      </c>
      <c r="D291" s="85" t="s">
        <v>436</v>
      </c>
    </row>
    <row r="292" spans="1:5">
      <c r="A292" s="76">
        <v>291</v>
      </c>
      <c r="B292" s="84" t="s">
        <v>427</v>
      </c>
      <c r="C292" s="75" t="s">
        <v>442</v>
      </c>
      <c r="D292" s="85" t="s">
        <v>436</v>
      </c>
    </row>
    <row r="293" spans="1:5">
      <c r="A293" s="76">
        <v>292</v>
      </c>
      <c r="B293" s="84" t="s">
        <v>428</v>
      </c>
      <c r="C293" s="75" t="s">
        <v>442</v>
      </c>
      <c r="D293" s="85" t="s">
        <v>436</v>
      </c>
    </row>
    <row r="294" spans="1:5">
      <c r="A294" s="76">
        <v>293</v>
      </c>
      <c r="B294" s="84" t="s">
        <v>429</v>
      </c>
      <c r="C294" s="75" t="s">
        <v>443</v>
      </c>
      <c r="D294" s="85" t="s">
        <v>436</v>
      </c>
    </row>
    <row r="295" spans="1:5">
      <c r="A295" s="76">
        <v>294</v>
      </c>
      <c r="B295" s="84" t="s">
        <v>430</v>
      </c>
      <c r="C295" s="75" t="s">
        <v>443</v>
      </c>
      <c r="D295" s="85" t="s">
        <v>436</v>
      </c>
    </row>
    <row r="296" spans="1:5">
      <c r="A296" s="76">
        <v>295</v>
      </c>
      <c r="B296" s="84" t="s">
        <v>431</v>
      </c>
      <c r="C296" s="75" t="s">
        <v>454</v>
      </c>
      <c r="D296" s="85" t="s">
        <v>436</v>
      </c>
    </row>
    <row r="297" spans="1:5">
      <c r="A297" s="76">
        <v>296</v>
      </c>
      <c r="B297" s="84" t="s">
        <v>432</v>
      </c>
      <c r="C297" s="75" t="s">
        <v>454</v>
      </c>
      <c r="D297" s="85" t="s">
        <v>436</v>
      </c>
    </row>
    <row r="298" spans="1:5">
      <c r="A298" s="76">
        <v>297</v>
      </c>
      <c r="B298" s="84" t="s">
        <v>433</v>
      </c>
      <c r="C298" s="75" t="s">
        <v>454</v>
      </c>
      <c r="D298" s="85" t="s">
        <v>436</v>
      </c>
    </row>
    <row r="299" spans="1:5">
      <c r="A299" s="76">
        <v>298</v>
      </c>
      <c r="B299" s="84" t="s">
        <v>434</v>
      </c>
      <c r="C299" s="75" t="s">
        <v>455</v>
      </c>
      <c r="D299" s="85" t="s">
        <v>436</v>
      </c>
    </row>
    <row r="300" spans="1:5">
      <c r="A300" s="76">
        <v>299</v>
      </c>
      <c r="B300" s="84" t="s">
        <v>435</v>
      </c>
      <c r="C300" s="75" t="s">
        <v>456</v>
      </c>
      <c r="D300" s="85" t="s">
        <v>436</v>
      </c>
    </row>
    <row r="301" spans="1:5">
      <c r="A301" s="76">
        <v>300</v>
      </c>
      <c r="B301" s="79" t="s">
        <v>282</v>
      </c>
      <c r="C301" s="75" t="s">
        <v>444</v>
      </c>
      <c r="D301" s="77" t="s">
        <v>308</v>
      </c>
    </row>
    <row r="302" spans="1:5">
      <c r="A302" s="76">
        <v>301</v>
      </c>
      <c r="B302" s="79" t="s">
        <v>283</v>
      </c>
      <c r="C302" s="75" t="s">
        <v>444</v>
      </c>
      <c r="D302" s="77" t="s">
        <v>308</v>
      </c>
    </row>
    <row r="303" spans="1:5">
      <c r="A303" s="76">
        <v>302</v>
      </c>
      <c r="B303" s="79" t="s">
        <v>284</v>
      </c>
      <c r="C303" s="75" t="s">
        <v>444</v>
      </c>
      <c r="D303" s="77" t="s">
        <v>308</v>
      </c>
    </row>
    <row r="304" spans="1:5">
      <c r="A304" s="76">
        <v>303</v>
      </c>
      <c r="B304" s="79" t="s">
        <v>285</v>
      </c>
      <c r="C304" s="75" t="s">
        <v>444</v>
      </c>
      <c r="D304" s="77" t="s">
        <v>308</v>
      </c>
    </row>
    <row r="305" spans="1:4">
      <c r="A305" s="76">
        <v>304</v>
      </c>
      <c r="B305" s="79" t="s">
        <v>286</v>
      </c>
      <c r="C305" s="75" t="s">
        <v>444</v>
      </c>
      <c r="D305" s="77" t="s">
        <v>308</v>
      </c>
    </row>
    <row r="306" spans="1:4">
      <c r="A306" s="76">
        <v>305</v>
      </c>
      <c r="B306" s="79" t="s">
        <v>287</v>
      </c>
      <c r="C306" s="75" t="s">
        <v>444</v>
      </c>
      <c r="D306" s="77" t="s">
        <v>308</v>
      </c>
    </row>
    <row r="307" spans="1:4">
      <c r="A307" s="76">
        <v>306</v>
      </c>
      <c r="B307" s="79" t="s">
        <v>288</v>
      </c>
      <c r="C307" s="75" t="s">
        <v>444</v>
      </c>
      <c r="D307" s="77" t="s">
        <v>308</v>
      </c>
    </row>
    <row r="308" spans="1:4">
      <c r="A308" s="76">
        <v>307</v>
      </c>
      <c r="B308" s="79" t="s">
        <v>289</v>
      </c>
      <c r="C308" s="75" t="s">
        <v>444</v>
      </c>
      <c r="D308" s="77" t="s">
        <v>308</v>
      </c>
    </row>
    <row r="309" spans="1:4">
      <c r="A309" s="76">
        <v>308</v>
      </c>
      <c r="B309" s="79" t="s">
        <v>290</v>
      </c>
      <c r="C309" s="75" t="s">
        <v>444</v>
      </c>
      <c r="D309" s="77" t="s">
        <v>308</v>
      </c>
    </row>
    <row r="310" spans="1:4">
      <c r="A310" s="76">
        <v>309</v>
      </c>
      <c r="B310" s="79" t="s">
        <v>291</v>
      </c>
      <c r="C310" s="75" t="s">
        <v>444</v>
      </c>
      <c r="D310" s="77" t="s">
        <v>308</v>
      </c>
    </row>
    <row r="311" spans="1:4">
      <c r="A311" s="76">
        <v>310</v>
      </c>
      <c r="B311" s="79" t="s">
        <v>292</v>
      </c>
      <c r="C311" s="75" t="s">
        <v>444</v>
      </c>
      <c r="D311" s="77" t="s">
        <v>308</v>
      </c>
    </row>
    <row r="312" spans="1:4">
      <c r="A312" s="76">
        <v>311</v>
      </c>
      <c r="B312" s="79" t="s">
        <v>293</v>
      </c>
      <c r="C312" s="75" t="s">
        <v>444</v>
      </c>
      <c r="D312" s="77" t="s">
        <v>308</v>
      </c>
    </row>
    <row r="313" spans="1:4">
      <c r="A313" s="76">
        <v>312</v>
      </c>
      <c r="B313" s="79" t="s">
        <v>294</v>
      </c>
      <c r="C313" s="75" t="s">
        <v>444</v>
      </c>
      <c r="D313" s="77" t="s">
        <v>308</v>
      </c>
    </row>
    <row r="314" spans="1:4">
      <c r="A314" s="76">
        <v>313</v>
      </c>
      <c r="B314" s="79" t="s">
        <v>295</v>
      </c>
      <c r="C314" s="75" t="s">
        <v>444</v>
      </c>
      <c r="D314" s="77" t="s">
        <v>308</v>
      </c>
    </row>
    <row r="315" spans="1:4">
      <c r="A315" s="76">
        <v>314</v>
      </c>
      <c r="B315" s="79" t="s">
        <v>296</v>
      </c>
      <c r="C315" s="75" t="s">
        <v>445</v>
      </c>
      <c r="D315" s="77" t="s">
        <v>308</v>
      </c>
    </row>
    <row r="316" spans="1:4">
      <c r="A316" s="76">
        <v>315</v>
      </c>
      <c r="B316" s="79" t="s">
        <v>297</v>
      </c>
      <c r="C316" s="75" t="s">
        <v>444</v>
      </c>
      <c r="D316" s="77" t="s">
        <v>308</v>
      </c>
    </row>
    <row r="317" spans="1:4">
      <c r="A317" s="76">
        <v>316</v>
      </c>
      <c r="B317" s="79" t="s">
        <v>298</v>
      </c>
      <c r="C317" s="75" t="s">
        <v>444</v>
      </c>
      <c r="D317" s="77" t="s">
        <v>308</v>
      </c>
    </row>
    <row r="318" spans="1:4">
      <c r="A318" s="76">
        <v>317</v>
      </c>
      <c r="B318" s="79" t="s">
        <v>299</v>
      </c>
      <c r="C318" s="75" t="s">
        <v>444</v>
      </c>
      <c r="D318" s="77" t="s">
        <v>308</v>
      </c>
    </row>
    <row r="319" spans="1:4">
      <c r="A319" s="76">
        <v>318</v>
      </c>
      <c r="B319" s="79" t="s">
        <v>249</v>
      </c>
      <c r="C319" s="75" t="s">
        <v>444</v>
      </c>
      <c r="D319" s="77" t="s">
        <v>308</v>
      </c>
    </row>
    <row r="320" spans="1:4">
      <c r="A320" s="76">
        <v>319</v>
      </c>
      <c r="B320" s="79" t="s">
        <v>300</v>
      </c>
      <c r="C320" s="75" t="s">
        <v>444</v>
      </c>
      <c r="D320" s="77" t="s">
        <v>308</v>
      </c>
    </row>
    <row r="321" spans="1:4">
      <c r="A321" s="76">
        <v>320</v>
      </c>
      <c r="B321" s="79" t="s">
        <v>301</v>
      </c>
      <c r="C321" s="75" t="s">
        <v>444</v>
      </c>
      <c r="D321" s="77" t="s">
        <v>308</v>
      </c>
    </row>
    <row r="322" spans="1:4">
      <c r="A322" s="76">
        <v>321</v>
      </c>
      <c r="B322" s="79" t="s">
        <v>302</v>
      </c>
      <c r="C322" s="75" t="s">
        <v>444</v>
      </c>
      <c r="D322" s="77" t="s">
        <v>308</v>
      </c>
    </row>
    <row r="323" spans="1:4">
      <c r="A323" s="76">
        <v>322</v>
      </c>
      <c r="B323" s="79" t="s">
        <v>303</v>
      </c>
      <c r="C323" s="75" t="s">
        <v>444</v>
      </c>
      <c r="D323" s="77" t="s">
        <v>308</v>
      </c>
    </row>
    <row r="324" spans="1:4">
      <c r="A324" s="76">
        <v>323</v>
      </c>
      <c r="B324" s="79" t="s">
        <v>304</v>
      </c>
      <c r="C324" s="75" t="s">
        <v>444</v>
      </c>
      <c r="D324" s="77" t="s">
        <v>308</v>
      </c>
    </row>
    <row r="325" spans="1:4">
      <c r="A325" s="76">
        <v>324</v>
      </c>
      <c r="B325" s="79" t="s">
        <v>305</v>
      </c>
      <c r="C325" s="75" t="s">
        <v>444</v>
      </c>
      <c r="D325" s="77" t="s">
        <v>308</v>
      </c>
    </row>
    <row r="326" spans="1:4">
      <c r="A326" s="76">
        <v>325</v>
      </c>
      <c r="B326" s="79" t="s">
        <v>306</v>
      </c>
      <c r="C326" s="75" t="s">
        <v>444</v>
      </c>
      <c r="D326" s="77" t="s">
        <v>308</v>
      </c>
    </row>
    <row r="327" spans="1:4">
      <c r="A327" s="76">
        <v>326</v>
      </c>
      <c r="B327" s="79" t="s">
        <v>307</v>
      </c>
      <c r="C327" s="75" t="s">
        <v>445</v>
      </c>
      <c r="D327" s="77" t="s">
        <v>308</v>
      </c>
    </row>
    <row r="328" spans="1:4">
      <c r="A328" s="76">
        <v>327</v>
      </c>
      <c r="B328" s="79" t="s">
        <v>310</v>
      </c>
      <c r="C328" s="75" t="s">
        <v>446</v>
      </c>
      <c r="D328" s="77" t="s">
        <v>309</v>
      </c>
    </row>
    <row r="329" spans="1:4">
      <c r="A329" s="76">
        <v>328</v>
      </c>
      <c r="B329" s="79" t="s">
        <v>311</v>
      </c>
      <c r="C329" s="75" t="s">
        <v>446</v>
      </c>
      <c r="D329" s="77" t="s">
        <v>309</v>
      </c>
    </row>
    <row r="330" spans="1:4">
      <c r="A330" s="76">
        <v>329</v>
      </c>
      <c r="B330" s="79" t="s">
        <v>312</v>
      </c>
      <c r="C330" s="75" t="s">
        <v>446</v>
      </c>
      <c r="D330" s="77" t="s">
        <v>309</v>
      </c>
    </row>
    <row r="331" spans="1:4">
      <c r="A331" s="76">
        <v>330</v>
      </c>
      <c r="B331" s="79" t="s">
        <v>313</v>
      </c>
      <c r="C331" s="75" t="s">
        <v>446</v>
      </c>
      <c r="D331" s="77" t="s">
        <v>309</v>
      </c>
    </row>
    <row r="332" spans="1:4">
      <c r="A332" s="76">
        <v>331</v>
      </c>
      <c r="B332" s="79" t="s">
        <v>314</v>
      </c>
      <c r="C332" s="75" t="s">
        <v>446</v>
      </c>
      <c r="D332" s="77" t="s">
        <v>309</v>
      </c>
    </row>
    <row r="333" spans="1:4">
      <c r="A333" s="76">
        <v>332</v>
      </c>
      <c r="B333" s="79" t="s">
        <v>315</v>
      </c>
      <c r="C333" s="75" t="s">
        <v>446</v>
      </c>
      <c r="D333" s="77" t="s">
        <v>309</v>
      </c>
    </row>
    <row r="334" spans="1:4">
      <c r="A334" s="76">
        <v>333</v>
      </c>
      <c r="B334" s="79" t="s">
        <v>316</v>
      </c>
      <c r="C334" s="75" t="s">
        <v>446</v>
      </c>
      <c r="D334" s="77" t="s">
        <v>309</v>
      </c>
    </row>
    <row r="335" spans="1:4">
      <c r="A335" s="76">
        <v>334</v>
      </c>
      <c r="B335" s="79" t="s">
        <v>317</v>
      </c>
      <c r="C335" s="75" t="s">
        <v>446</v>
      </c>
      <c r="D335" s="77" t="s">
        <v>309</v>
      </c>
    </row>
    <row r="336" spans="1:4">
      <c r="A336" s="76">
        <v>335</v>
      </c>
      <c r="B336" s="79" t="s">
        <v>318</v>
      </c>
      <c r="C336" s="75" t="s">
        <v>446</v>
      </c>
      <c r="D336" s="77" t="s">
        <v>309</v>
      </c>
    </row>
    <row r="337" spans="1:5">
      <c r="A337" s="76">
        <v>336</v>
      </c>
      <c r="B337" s="79" t="s">
        <v>319</v>
      </c>
      <c r="C337" s="75" t="s">
        <v>446</v>
      </c>
      <c r="D337" s="77" t="s">
        <v>309</v>
      </c>
    </row>
    <row r="338" spans="1:5">
      <c r="A338" s="76">
        <v>337</v>
      </c>
      <c r="B338" s="79" t="s">
        <v>320</v>
      </c>
      <c r="C338" s="75" t="s">
        <v>446</v>
      </c>
      <c r="D338" s="77" t="s">
        <v>309</v>
      </c>
    </row>
    <row r="339" spans="1:5">
      <c r="A339" s="76">
        <v>338</v>
      </c>
      <c r="B339" s="79" t="s">
        <v>321</v>
      </c>
      <c r="C339" s="75" t="s">
        <v>446</v>
      </c>
      <c r="D339" s="77" t="s">
        <v>309</v>
      </c>
    </row>
    <row r="340" spans="1:5">
      <c r="A340" s="76">
        <v>339</v>
      </c>
      <c r="B340" s="79" t="s">
        <v>322</v>
      </c>
      <c r="C340" s="75" t="s">
        <v>446</v>
      </c>
      <c r="D340" s="77" t="s">
        <v>309</v>
      </c>
    </row>
    <row r="341" spans="1:5">
      <c r="A341" s="76">
        <v>340</v>
      </c>
      <c r="B341" s="79" t="s">
        <v>323</v>
      </c>
      <c r="C341" s="75" t="s">
        <v>447</v>
      </c>
      <c r="D341" s="77" t="s">
        <v>309</v>
      </c>
    </row>
    <row r="342" spans="1:5">
      <c r="A342" s="76">
        <v>341</v>
      </c>
      <c r="B342" s="79" t="s">
        <v>324</v>
      </c>
      <c r="C342" s="75" t="s">
        <v>447</v>
      </c>
      <c r="D342" s="77" t="s">
        <v>309</v>
      </c>
    </row>
    <row r="343" spans="1:5">
      <c r="A343" s="76">
        <v>342</v>
      </c>
      <c r="B343" s="79" t="s">
        <v>325</v>
      </c>
      <c r="C343" s="75" t="s">
        <v>447</v>
      </c>
      <c r="D343" s="77" t="s">
        <v>309</v>
      </c>
    </row>
    <row r="344" spans="1:5">
      <c r="A344" s="76">
        <v>343</v>
      </c>
      <c r="B344" s="79" t="s">
        <v>326</v>
      </c>
      <c r="C344" s="75" t="s">
        <v>447</v>
      </c>
      <c r="D344" s="77" t="s">
        <v>309</v>
      </c>
    </row>
    <row r="345" spans="1:5">
      <c r="A345" s="76">
        <v>344</v>
      </c>
      <c r="B345" s="79" t="s">
        <v>327</v>
      </c>
      <c r="C345" s="75" t="s">
        <v>447</v>
      </c>
      <c r="D345" s="77" t="s">
        <v>309</v>
      </c>
    </row>
    <row r="346" spans="1:5">
      <c r="A346" s="80">
        <v>345</v>
      </c>
      <c r="B346" s="81" t="s">
        <v>328</v>
      </c>
      <c r="C346" s="82" t="s">
        <v>447</v>
      </c>
      <c r="D346" s="83" t="s">
        <v>309</v>
      </c>
      <c r="E346" s="75" t="s">
        <v>494</v>
      </c>
    </row>
    <row r="347" spans="1:5">
      <c r="A347" s="76">
        <v>346</v>
      </c>
      <c r="B347" s="79" t="s">
        <v>329</v>
      </c>
      <c r="C347" s="75" t="s">
        <v>447</v>
      </c>
      <c r="D347" s="77" t="s">
        <v>309</v>
      </c>
    </row>
    <row r="348" spans="1:5">
      <c r="A348" s="76">
        <v>347</v>
      </c>
      <c r="B348" s="79" t="s">
        <v>330</v>
      </c>
      <c r="C348" s="75" t="s">
        <v>447</v>
      </c>
      <c r="D348" s="77" t="s">
        <v>309</v>
      </c>
    </row>
    <row r="349" spans="1:5">
      <c r="A349" s="76">
        <v>348</v>
      </c>
      <c r="B349" s="79" t="s">
        <v>331</v>
      </c>
      <c r="C349" s="75" t="s">
        <v>447</v>
      </c>
      <c r="D349" s="77" t="s">
        <v>309</v>
      </c>
    </row>
    <row r="350" spans="1:5">
      <c r="A350" s="76">
        <v>349</v>
      </c>
      <c r="B350" s="79" t="s">
        <v>332</v>
      </c>
      <c r="C350" s="75" t="s">
        <v>446</v>
      </c>
      <c r="D350" s="77" t="s">
        <v>309</v>
      </c>
    </row>
    <row r="351" spans="1:5">
      <c r="A351" s="76">
        <v>350</v>
      </c>
      <c r="B351" s="79" t="s">
        <v>333</v>
      </c>
      <c r="C351" s="75" t="s">
        <v>446</v>
      </c>
      <c r="D351" s="77" t="s">
        <v>309</v>
      </c>
    </row>
    <row r="352" spans="1:5">
      <c r="A352" s="76">
        <v>351</v>
      </c>
      <c r="B352" s="79" t="s">
        <v>334</v>
      </c>
      <c r="C352" s="75" t="s">
        <v>446</v>
      </c>
      <c r="D352" s="77" t="s">
        <v>309</v>
      </c>
    </row>
    <row r="353" spans="1:4">
      <c r="A353" s="76">
        <v>352</v>
      </c>
      <c r="B353" s="79" t="s">
        <v>335</v>
      </c>
      <c r="C353" s="75" t="s">
        <v>446</v>
      </c>
      <c r="D353" s="77" t="s">
        <v>309</v>
      </c>
    </row>
    <row r="354" spans="1:4">
      <c r="A354" s="76">
        <v>353</v>
      </c>
      <c r="B354" s="79" t="s">
        <v>336</v>
      </c>
      <c r="C354" s="75" t="s">
        <v>446</v>
      </c>
      <c r="D354" s="77" t="s">
        <v>309</v>
      </c>
    </row>
    <row r="355" spans="1:4">
      <c r="A355" s="76">
        <v>354</v>
      </c>
      <c r="B355" s="79" t="s">
        <v>489</v>
      </c>
      <c r="C355" s="75" t="s">
        <v>446</v>
      </c>
      <c r="D355" s="77" t="s">
        <v>309</v>
      </c>
    </row>
    <row r="356" spans="1:4">
      <c r="A356" s="76">
        <v>355</v>
      </c>
      <c r="B356" s="79" t="s">
        <v>337</v>
      </c>
      <c r="C356" s="75" t="s">
        <v>446</v>
      </c>
      <c r="D356" s="77" t="s">
        <v>309</v>
      </c>
    </row>
    <row r="357" spans="1:4">
      <c r="A357" s="76">
        <v>356</v>
      </c>
      <c r="B357" s="79" t="s">
        <v>338</v>
      </c>
      <c r="C357" s="75" t="s">
        <v>446</v>
      </c>
      <c r="D357" s="77" t="s">
        <v>309</v>
      </c>
    </row>
    <row r="358" spans="1:4">
      <c r="A358" s="76">
        <v>357</v>
      </c>
      <c r="B358" s="79" t="s">
        <v>339</v>
      </c>
      <c r="C358" s="75" t="s">
        <v>446</v>
      </c>
      <c r="D358" s="77" t="s">
        <v>309</v>
      </c>
    </row>
    <row r="359" spans="1:4">
      <c r="A359" s="76">
        <v>358</v>
      </c>
      <c r="B359" s="79" t="s">
        <v>340</v>
      </c>
      <c r="C359" s="75" t="s">
        <v>446</v>
      </c>
      <c r="D359" s="77" t="s">
        <v>309</v>
      </c>
    </row>
    <row r="360" spans="1:4">
      <c r="A360" s="76">
        <v>359</v>
      </c>
      <c r="B360" s="79" t="s">
        <v>490</v>
      </c>
      <c r="C360" s="75" t="s">
        <v>446</v>
      </c>
      <c r="D360" s="77" t="s">
        <v>309</v>
      </c>
    </row>
    <row r="361" spans="1:4">
      <c r="A361" s="76">
        <v>360</v>
      </c>
      <c r="B361" s="79" t="s">
        <v>341</v>
      </c>
      <c r="C361" s="75" t="s">
        <v>446</v>
      </c>
      <c r="D361" s="77" t="s">
        <v>309</v>
      </c>
    </row>
    <row r="362" spans="1:4">
      <c r="A362" s="76">
        <v>361</v>
      </c>
      <c r="B362" s="79" t="s">
        <v>342</v>
      </c>
      <c r="C362" s="75" t="s">
        <v>447</v>
      </c>
      <c r="D362" s="77" t="s">
        <v>309</v>
      </c>
    </row>
    <row r="363" spans="1:4">
      <c r="A363" s="76">
        <v>362</v>
      </c>
      <c r="B363" s="79" t="s">
        <v>343</v>
      </c>
      <c r="C363" s="75" t="s">
        <v>447</v>
      </c>
      <c r="D363" s="77" t="s">
        <v>309</v>
      </c>
    </row>
    <row r="364" spans="1:4">
      <c r="A364" s="76">
        <v>363</v>
      </c>
      <c r="B364" s="79" t="s">
        <v>344</v>
      </c>
      <c r="C364" s="75" t="s">
        <v>447</v>
      </c>
      <c r="D364" s="77" t="s">
        <v>309</v>
      </c>
    </row>
    <row r="365" spans="1:4">
      <c r="A365" s="76">
        <v>364</v>
      </c>
      <c r="B365" s="79" t="s">
        <v>345</v>
      </c>
      <c r="C365" s="75" t="s">
        <v>447</v>
      </c>
      <c r="D365" s="77" t="s">
        <v>309</v>
      </c>
    </row>
    <row r="366" spans="1:4">
      <c r="A366" s="76">
        <v>365</v>
      </c>
      <c r="B366" s="79" t="s">
        <v>346</v>
      </c>
      <c r="C366" s="75" t="s">
        <v>448</v>
      </c>
      <c r="D366" s="77" t="s">
        <v>309</v>
      </c>
    </row>
    <row r="367" spans="1:4">
      <c r="A367" s="76">
        <v>366</v>
      </c>
      <c r="B367" s="79" t="s">
        <v>347</v>
      </c>
      <c r="C367" s="75" t="s">
        <v>448</v>
      </c>
      <c r="D367" s="77" t="s">
        <v>309</v>
      </c>
    </row>
    <row r="368" spans="1:4">
      <c r="A368" s="76">
        <v>367</v>
      </c>
      <c r="B368" s="79" t="s">
        <v>348</v>
      </c>
      <c r="C368" s="75" t="s">
        <v>448</v>
      </c>
      <c r="D368" s="77" t="s">
        <v>309</v>
      </c>
    </row>
    <row r="369" spans="1:4">
      <c r="A369" s="76">
        <v>368</v>
      </c>
      <c r="B369" s="79" t="s">
        <v>349</v>
      </c>
      <c r="C369" s="75" t="s">
        <v>448</v>
      </c>
      <c r="D369" s="77" t="s">
        <v>309</v>
      </c>
    </row>
    <row r="370" spans="1:4">
      <c r="A370" s="76">
        <v>369</v>
      </c>
      <c r="B370" s="79" t="s">
        <v>350</v>
      </c>
      <c r="C370" s="75" t="s">
        <v>448</v>
      </c>
      <c r="D370" s="77" t="s">
        <v>309</v>
      </c>
    </row>
  </sheetData>
  <sheetProtection algorithmName="SHA-512" hashValue="nUitMOLMqajVkZl44ZV1Hr1Cxb2GsC9oq6aL7PqpyIpEsmSXDwZHz21lP48FvSTTtpwUseHVmZgwftJIExOb2g==" saltValue="HBvKRvqbtapgGhif4kACVA==" spinCount="100000" sheet="1" autoFilter="0"/>
  <autoFilter ref="A1:D370" xr:uid="{86D8D540-6B1C-4DF3-8A0B-C5BB85FA8085}"/>
  <phoneticPr fontId="1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2B3EE-63E9-4C11-943C-C73C41DDA780}">
  <sheetPr codeName="Sheet4">
    <outlinePr summaryBelow="0" summaryRight="0"/>
  </sheetPr>
  <dimension ref="A1:H423"/>
  <sheetViews>
    <sheetView workbookViewId="0">
      <selection activeCell="H9" sqref="H9"/>
    </sheetView>
  </sheetViews>
  <sheetFormatPr defaultColWidth="7.54296875" defaultRowHeight="15.75" customHeight="1"/>
  <cols>
    <col min="1" max="1" width="2.81640625" style="3" customWidth="1"/>
    <col min="2" max="2" width="7.54296875" style="3"/>
    <col min="3" max="3" width="18.453125" style="3" customWidth="1"/>
    <col min="4" max="4" width="12.1796875" style="3" customWidth="1"/>
    <col min="5" max="16384" width="7.54296875" style="3"/>
  </cols>
  <sheetData>
    <row r="1" spans="1:8" ht="15" customHeight="1">
      <c r="A1" s="53"/>
      <c r="B1" s="92" t="s">
        <v>4</v>
      </c>
      <c r="C1" s="92" t="s">
        <v>5</v>
      </c>
      <c r="D1" s="92" t="s">
        <v>6</v>
      </c>
      <c r="E1" s="93" t="s">
        <v>16</v>
      </c>
      <c r="F1" s="93" t="s">
        <v>56</v>
      </c>
      <c r="G1" s="94" t="s">
        <v>473</v>
      </c>
    </row>
    <row r="2" spans="1:8" ht="15" customHeight="1">
      <c r="A2" s="53" t="s">
        <v>7</v>
      </c>
      <c r="B2" s="87" t="s">
        <v>9</v>
      </c>
      <c r="C2" s="90" t="s">
        <v>460</v>
      </c>
      <c r="D2" s="87" t="s">
        <v>10</v>
      </c>
      <c r="E2" s="88" t="s">
        <v>50</v>
      </c>
      <c r="F2" s="88"/>
      <c r="G2" s="89" t="s">
        <v>472</v>
      </c>
      <c r="H2" s="58">
        <v>2000</v>
      </c>
    </row>
    <row r="3" spans="1:8" ht="15" customHeight="1">
      <c r="A3" s="53" t="s">
        <v>8</v>
      </c>
      <c r="B3" s="87" t="s">
        <v>11</v>
      </c>
      <c r="C3" s="90" t="s">
        <v>461</v>
      </c>
      <c r="D3" s="87" t="s">
        <v>12</v>
      </c>
      <c r="E3" s="88" t="s">
        <v>51</v>
      </c>
      <c r="F3" s="88"/>
      <c r="G3" s="89" t="s">
        <v>474</v>
      </c>
      <c r="H3" s="3" t="s">
        <v>475</v>
      </c>
    </row>
    <row r="4" spans="1:8" ht="15" customHeight="1">
      <c r="B4" s="87" t="s">
        <v>13</v>
      </c>
      <c r="C4" s="89" t="s">
        <v>462</v>
      </c>
      <c r="D4" s="87" t="s">
        <v>14</v>
      </c>
      <c r="E4" s="88" t="s">
        <v>52</v>
      </c>
      <c r="F4" s="88"/>
      <c r="G4" s="89"/>
    </row>
    <row r="5" spans="1:8" ht="15" customHeight="1">
      <c r="B5" s="87" t="s">
        <v>15</v>
      </c>
      <c r="C5" s="90" t="s">
        <v>463</v>
      </c>
      <c r="D5" s="89"/>
      <c r="E5" s="88" t="s">
        <v>53</v>
      </c>
      <c r="F5" s="88"/>
      <c r="G5" s="89"/>
    </row>
    <row r="6" spans="1:8" ht="15" customHeight="1">
      <c r="B6" s="107" t="s">
        <v>498</v>
      </c>
      <c r="C6" s="90" t="s">
        <v>464</v>
      </c>
      <c r="D6" s="89"/>
      <c r="E6" s="88" t="s">
        <v>54</v>
      </c>
      <c r="F6" s="88"/>
      <c r="G6" s="89"/>
    </row>
    <row r="7" spans="1:8" ht="15" customHeight="1">
      <c r="B7" s="89"/>
      <c r="C7" s="90" t="s">
        <v>465</v>
      </c>
      <c r="D7" s="89"/>
      <c r="E7" s="88" t="s">
        <v>55</v>
      </c>
      <c r="F7" s="88"/>
      <c r="G7" s="89"/>
    </row>
    <row r="8" spans="1:8" ht="15" customHeight="1">
      <c r="B8" s="89"/>
      <c r="C8" s="90" t="s">
        <v>466</v>
      </c>
      <c r="D8" s="89"/>
      <c r="E8" s="91"/>
      <c r="F8" s="88">
        <f>SUM(F2:F7)</f>
        <v>0</v>
      </c>
      <c r="G8" s="89"/>
    </row>
    <row r="9" spans="1:8" ht="15" customHeight="1">
      <c r="B9" s="89"/>
      <c r="C9" s="90" t="s">
        <v>467</v>
      </c>
      <c r="D9" s="89"/>
      <c r="E9" s="89"/>
      <c r="F9" s="89"/>
      <c r="G9" s="89"/>
    </row>
    <row r="10" spans="1:8" ht="15" customHeight="1">
      <c r="B10" s="89"/>
      <c r="C10" s="90" t="s">
        <v>468</v>
      </c>
      <c r="D10" s="89"/>
      <c r="E10" s="89"/>
      <c r="F10" s="89"/>
      <c r="G10" s="89"/>
    </row>
    <row r="11" spans="1:8" ht="15" customHeight="1">
      <c r="B11" s="89"/>
      <c r="C11" s="99" t="s">
        <v>496</v>
      </c>
      <c r="D11" s="89"/>
      <c r="E11" s="89"/>
      <c r="F11" s="89"/>
      <c r="G11" s="89"/>
    </row>
    <row r="12" spans="1:8" ht="15" customHeight="1">
      <c r="B12" s="89"/>
      <c r="C12" s="90" t="s">
        <v>469</v>
      </c>
      <c r="D12" s="89"/>
      <c r="E12" s="89"/>
      <c r="F12" s="89"/>
      <c r="G12" s="89"/>
    </row>
    <row r="13" spans="1:8" ht="16.5"/>
    <row r="14" spans="1:8" ht="16.5"/>
    <row r="15" spans="1:8" ht="16.5"/>
    <row r="16" spans="1:8" ht="16.5"/>
    <row r="17" ht="16.5"/>
    <row r="18" ht="16.5"/>
    <row r="19" ht="16.5"/>
    <row r="20" ht="16.5"/>
    <row r="21" ht="16.5"/>
    <row r="22" ht="16.5"/>
    <row r="23" ht="16.5"/>
    <row r="24" ht="16.5"/>
    <row r="25" ht="16.5"/>
    <row r="26" ht="16.5"/>
    <row r="27" ht="16.5"/>
    <row r="28" ht="16.5"/>
    <row r="29" ht="16.5"/>
    <row r="30" ht="16.5"/>
    <row r="31" ht="16.5"/>
    <row r="32" ht="16.5"/>
    <row r="33" ht="16.5"/>
    <row r="34" ht="16.5"/>
    <row r="35" ht="16.5"/>
    <row r="36" ht="16.5"/>
    <row r="37" ht="16.5"/>
    <row r="38" ht="16.5"/>
    <row r="39" ht="16.5"/>
    <row r="40" ht="16.5"/>
    <row r="41" ht="16.5"/>
    <row r="42" ht="16.5"/>
    <row r="43" ht="16.5"/>
    <row r="44" ht="16.5"/>
    <row r="45" ht="16.5"/>
    <row r="46" ht="16.5"/>
    <row r="47" ht="16.5"/>
    <row r="48" ht="16.5"/>
    <row r="49" ht="16.5"/>
    <row r="50" ht="16.5"/>
    <row r="51" ht="16.5"/>
    <row r="52" ht="16.5"/>
    <row r="53" ht="16.5"/>
    <row r="54" ht="16.5"/>
    <row r="55" ht="16.5"/>
    <row r="56" ht="16.5"/>
    <row r="57" ht="16.5"/>
    <row r="58" ht="16.5"/>
    <row r="59" ht="16.5"/>
    <row r="60" ht="16.5"/>
    <row r="61" ht="16.5"/>
    <row r="62" ht="16.5"/>
    <row r="63" ht="16.5"/>
    <row r="64" ht="16.5"/>
    <row r="65" ht="16.5"/>
    <row r="66" ht="16.5"/>
    <row r="67" ht="16.5"/>
    <row r="68" ht="16.5"/>
    <row r="69" ht="16.5"/>
    <row r="70" ht="16.5"/>
    <row r="71" ht="16.5"/>
    <row r="72" ht="16.5"/>
    <row r="73" ht="16.5"/>
    <row r="74" ht="16.5"/>
    <row r="75" ht="16.5"/>
    <row r="76" ht="16.5"/>
    <row r="77" ht="16.5"/>
    <row r="78" ht="16.5"/>
    <row r="79" ht="16.5"/>
    <row r="80" ht="16.5"/>
    <row r="81" ht="16.5"/>
    <row r="82" ht="16.5"/>
    <row r="83" ht="16.5"/>
    <row r="84" ht="16.5"/>
    <row r="85" ht="16.5"/>
    <row r="86" ht="16.5"/>
    <row r="87" ht="16.5"/>
    <row r="88" ht="16.5"/>
    <row r="89" ht="16.5"/>
    <row r="90" ht="16.5"/>
    <row r="91" ht="16.5"/>
    <row r="92" ht="16.5"/>
    <row r="93" ht="16.5"/>
    <row r="94" ht="16.5"/>
    <row r="95" ht="16.5"/>
    <row r="96" ht="16.5"/>
    <row r="97" ht="16.5"/>
    <row r="98" ht="16.5"/>
    <row r="99" ht="16.5"/>
    <row r="100" ht="16.5"/>
    <row r="101" ht="16.5"/>
    <row r="102" ht="16.5"/>
    <row r="103" ht="16.5"/>
    <row r="104" ht="16.5"/>
    <row r="105" ht="16.5"/>
    <row r="106" ht="16.5"/>
    <row r="107" ht="16.5"/>
    <row r="108" ht="16.5"/>
    <row r="109" ht="16.5"/>
    <row r="110" ht="16.5"/>
    <row r="111" ht="16.5"/>
    <row r="112" ht="16.5"/>
    <row r="113" ht="16.5"/>
    <row r="114" ht="16.5"/>
    <row r="115" ht="16.5"/>
    <row r="116" ht="16.5"/>
    <row r="117" ht="16.5"/>
    <row r="118" ht="16.5"/>
    <row r="119" ht="16.5"/>
    <row r="120" ht="16.5"/>
    <row r="121" ht="16.5"/>
    <row r="122" ht="16.5"/>
    <row r="123" ht="16.5"/>
    <row r="124" ht="16.5"/>
    <row r="125" ht="16.5"/>
    <row r="126" ht="16.5"/>
    <row r="127" ht="16.5"/>
    <row r="128" ht="16.5"/>
    <row r="129" ht="16.5"/>
    <row r="130" ht="16.5"/>
    <row r="131" ht="16.5"/>
    <row r="132" ht="16.5"/>
    <row r="133" ht="16.5"/>
    <row r="134" ht="16.5"/>
    <row r="135" ht="16.5"/>
    <row r="136" ht="16.5"/>
    <row r="137" ht="16.5"/>
    <row r="138" ht="16.5"/>
    <row r="139" ht="16.5"/>
    <row r="140" ht="16.5"/>
    <row r="141" ht="16.5"/>
    <row r="142" ht="16.5"/>
    <row r="143" ht="16.5"/>
    <row r="144" ht="16.5"/>
    <row r="145" ht="16.5"/>
    <row r="146" ht="16.5"/>
    <row r="147" ht="16.5"/>
    <row r="148" ht="16.5"/>
    <row r="149" ht="16.5"/>
    <row r="150" ht="16.5"/>
    <row r="151" ht="16.5"/>
    <row r="152" ht="16.5"/>
    <row r="153" ht="16.5"/>
    <row r="154" ht="16.5"/>
    <row r="155" ht="16.5"/>
    <row r="156" ht="16.5"/>
    <row r="157" ht="16.5"/>
    <row r="158" ht="16.5"/>
    <row r="159" ht="16.5"/>
    <row r="160" ht="16.5"/>
    <row r="161" ht="16.5"/>
    <row r="162" ht="16.5"/>
    <row r="163" ht="16.5"/>
    <row r="164" ht="16.5"/>
    <row r="165" ht="16.5"/>
    <row r="166" ht="16.5"/>
    <row r="167" ht="16.5"/>
    <row r="168" ht="16.5"/>
    <row r="169" ht="16.5"/>
    <row r="170" ht="16.5"/>
    <row r="171" ht="16.5"/>
    <row r="172" ht="16.5"/>
    <row r="173" ht="16.5"/>
    <row r="174" ht="16.5"/>
    <row r="175" ht="16.5"/>
    <row r="176" ht="16.5"/>
    <row r="177" ht="16.5"/>
    <row r="178" ht="16.5"/>
    <row r="179" ht="16.5"/>
    <row r="180" ht="16.5"/>
    <row r="181" ht="16.5"/>
    <row r="182" ht="16.5"/>
    <row r="183" ht="16.5"/>
    <row r="184" ht="16.5"/>
    <row r="185" ht="16.5"/>
    <row r="186" ht="16.5"/>
    <row r="187" ht="16.5"/>
    <row r="188" ht="16.5"/>
    <row r="189" ht="16.5"/>
    <row r="190" ht="16.5"/>
    <row r="191" ht="16.5"/>
    <row r="192" ht="16.5"/>
    <row r="193" ht="16.5"/>
    <row r="194" ht="16.5"/>
    <row r="195" ht="16.5"/>
    <row r="196" ht="16.5"/>
    <row r="197" ht="16.5"/>
    <row r="198" ht="16.5"/>
    <row r="199" ht="16.5"/>
    <row r="200" ht="16.5"/>
    <row r="201" ht="16.5"/>
    <row r="202" ht="16.5"/>
    <row r="203" ht="16.5"/>
    <row r="204" ht="16.5"/>
    <row r="205" ht="16.5"/>
    <row r="206" ht="16.5"/>
    <row r="207" ht="16.5"/>
    <row r="208" ht="16.5"/>
    <row r="209" ht="16.5"/>
    <row r="210" ht="16.5"/>
    <row r="211" ht="16.5"/>
    <row r="212" ht="16.5"/>
    <row r="213" ht="16.5"/>
    <row r="214" ht="16.5"/>
    <row r="215" ht="16.5"/>
    <row r="216" ht="16.5"/>
    <row r="217" ht="16.5"/>
    <row r="218" ht="16.5"/>
    <row r="219" ht="16.5"/>
    <row r="220" ht="16.5"/>
    <row r="221" ht="16.5"/>
    <row r="222" ht="16.5"/>
    <row r="223" ht="16.5"/>
    <row r="224" ht="16.5"/>
    <row r="225" ht="16.5"/>
    <row r="226" ht="16.5"/>
    <row r="227" ht="16.5"/>
    <row r="228" ht="16.5"/>
    <row r="229" ht="16.5"/>
    <row r="230" ht="16.5"/>
    <row r="231" ht="16.5"/>
    <row r="232" ht="16.5"/>
    <row r="233" ht="16.5"/>
    <row r="234" ht="16.5"/>
    <row r="235" ht="16.5"/>
    <row r="236" ht="16.5"/>
    <row r="237" ht="16.5"/>
    <row r="238" ht="16.5"/>
    <row r="239" ht="16.5"/>
    <row r="240" ht="16.5"/>
    <row r="241" ht="16.5"/>
    <row r="242" ht="16.5"/>
    <row r="243" ht="16.5"/>
    <row r="244" ht="16.5"/>
    <row r="245" ht="16.5"/>
    <row r="246" ht="16.5"/>
    <row r="247" ht="16.5"/>
    <row r="248" ht="16.5"/>
    <row r="249" ht="16.5"/>
    <row r="250" ht="16.5"/>
    <row r="251" ht="16.5"/>
    <row r="252" ht="16.5"/>
    <row r="253" ht="16.5"/>
    <row r="254" ht="16.5"/>
    <row r="255" ht="16.5"/>
    <row r="256" ht="16.5"/>
    <row r="257" ht="16.5"/>
    <row r="258" ht="16.5"/>
    <row r="259" ht="16.5"/>
    <row r="260" ht="16.5"/>
    <row r="261" ht="16.5"/>
    <row r="262" ht="16.5"/>
    <row r="263" ht="16.5"/>
    <row r="264" ht="16.5"/>
    <row r="265" ht="16.5"/>
    <row r="266" ht="16.5"/>
    <row r="267" ht="16.5"/>
    <row r="268" ht="16.5"/>
    <row r="269" ht="16.5"/>
    <row r="270" ht="16.5"/>
    <row r="271" ht="16.5"/>
    <row r="272" ht="16.5"/>
    <row r="273" ht="16.5"/>
    <row r="274" ht="16.5"/>
    <row r="275" ht="16.5"/>
    <row r="276" ht="16.5"/>
    <row r="277" ht="16.5"/>
    <row r="278" ht="16.5"/>
    <row r="279" ht="16.5"/>
    <row r="280" ht="16.5"/>
    <row r="281" ht="16.5"/>
    <row r="282" ht="16.5"/>
    <row r="283" ht="16.5"/>
    <row r="284" ht="16.5"/>
    <row r="285" ht="16.5"/>
    <row r="286" ht="16.5"/>
    <row r="287" ht="16.5"/>
    <row r="288" ht="16.5"/>
    <row r="289" ht="16.5"/>
    <row r="290" ht="16.5"/>
    <row r="291" ht="16.5"/>
    <row r="292" ht="16.5"/>
    <row r="293" ht="16.5"/>
    <row r="294" ht="16.5"/>
    <row r="295" ht="16.5"/>
    <row r="296" ht="16.5"/>
    <row r="297" ht="16.5"/>
    <row r="298" ht="16.5"/>
    <row r="299" ht="16.5"/>
    <row r="300" ht="16.5"/>
    <row r="301" ht="16.5"/>
    <row r="302" ht="16.5"/>
    <row r="303" ht="16.5"/>
    <row r="304" ht="16.5"/>
    <row r="305" ht="16.5"/>
    <row r="306" ht="16.5"/>
    <row r="307" ht="16.5"/>
    <row r="308" ht="16.5"/>
    <row r="309" ht="16.5"/>
    <row r="310" ht="16.5"/>
    <row r="311" ht="16.5"/>
    <row r="312" ht="16.5"/>
    <row r="313" ht="16.5"/>
    <row r="314" ht="16.5"/>
    <row r="315" ht="16.5"/>
    <row r="316" ht="16.5"/>
    <row r="317" ht="16.5"/>
    <row r="318" ht="16.5"/>
    <row r="319" ht="16.5"/>
    <row r="320" ht="16.5"/>
    <row r="321" ht="16.5"/>
    <row r="322" ht="16.5"/>
    <row r="323" ht="16.5"/>
    <row r="324" ht="16.5"/>
    <row r="325" ht="16.5"/>
    <row r="326" ht="16.5"/>
    <row r="327" ht="16.5"/>
    <row r="328" ht="16.5"/>
    <row r="329" ht="16.5"/>
    <row r="330" ht="16.5"/>
    <row r="331" ht="16.5"/>
    <row r="332" ht="16.5"/>
    <row r="333" ht="16.5"/>
    <row r="334" ht="16.5"/>
    <row r="335" ht="16.5"/>
    <row r="336" ht="16.5"/>
    <row r="337" ht="16.5"/>
    <row r="338" ht="16.5"/>
    <row r="339" ht="16.5"/>
    <row r="340" ht="16.5"/>
    <row r="341" ht="16.5"/>
    <row r="342" ht="16.5"/>
    <row r="343" ht="16.5"/>
    <row r="344" ht="16.5"/>
    <row r="345" ht="16.5"/>
    <row r="346" ht="16.5"/>
    <row r="347" ht="16.5"/>
    <row r="348" ht="16.5"/>
    <row r="349" ht="16.5"/>
    <row r="350" ht="16.5"/>
    <row r="351" ht="16.5"/>
    <row r="352" ht="16.5"/>
    <row r="353" ht="16.5"/>
    <row r="354" ht="16.5"/>
    <row r="355" ht="16.5"/>
    <row r="356" ht="16.5"/>
    <row r="357" ht="16.5"/>
    <row r="358" ht="16.5"/>
    <row r="359" ht="16.5"/>
    <row r="360" ht="16.5"/>
    <row r="361" ht="16.5"/>
    <row r="362" ht="16.5"/>
    <row r="363" ht="16.5"/>
    <row r="364" ht="16.5"/>
    <row r="365" ht="16.5"/>
    <row r="366" ht="16.5"/>
    <row r="367" ht="16.5"/>
    <row r="368" ht="16.5"/>
    <row r="369" ht="16.5"/>
    <row r="370" ht="16.5"/>
    <row r="371" ht="16.5"/>
    <row r="372" ht="16.5"/>
    <row r="373" ht="16.5"/>
    <row r="374" ht="16.5"/>
    <row r="375" ht="16.5"/>
    <row r="376" ht="16.5"/>
    <row r="377" ht="16.5"/>
    <row r="378" ht="16.5"/>
    <row r="379" ht="16.5"/>
    <row r="380" ht="16.5"/>
    <row r="381" ht="16.5"/>
    <row r="382" ht="16.5"/>
    <row r="383" ht="16.5"/>
    <row r="384" ht="16.5"/>
    <row r="385" ht="16.5"/>
    <row r="386" ht="16.5"/>
    <row r="387" ht="16.5"/>
    <row r="388" ht="16.5"/>
    <row r="389" ht="16.5"/>
    <row r="390" ht="16.5"/>
    <row r="391" ht="16.5"/>
    <row r="392" ht="16.5"/>
    <row r="393" ht="16.5"/>
    <row r="394" ht="16.5"/>
    <row r="395" ht="16.5"/>
    <row r="396" ht="16.5"/>
    <row r="397" ht="16.5"/>
    <row r="398" ht="16.5"/>
    <row r="399" ht="16.5"/>
    <row r="400" ht="16.5"/>
    <row r="401" ht="16.5"/>
    <row r="402" ht="16.5"/>
    <row r="403" ht="16.5"/>
    <row r="404" ht="16.5"/>
    <row r="405" ht="16.5"/>
    <row r="406" ht="16.5"/>
    <row r="407" ht="16.5"/>
    <row r="408" ht="16.5"/>
    <row r="409" ht="16.5"/>
    <row r="410" ht="16.5"/>
    <row r="411" ht="16.5"/>
    <row r="412" ht="16.5"/>
    <row r="413" ht="16.5"/>
    <row r="414" ht="16.5"/>
    <row r="415" ht="16.5"/>
    <row r="416" ht="16.5"/>
    <row r="417" ht="16.5"/>
    <row r="418" ht="16.5"/>
    <row r="419" ht="16.5"/>
    <row r="420" ht="16.5"/>
    <row r="421" ht="16.5"/>
    <row r="422" ht="16.5"/>
    <row r="423" ht="16.5"/>
  </sheetData>
  <autoFilter ref="B1:D423" xr:uid="{00000000-0001-0000-0300-000000000000}"/>
  <phoneticPr fontId="1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単Ｐまとめ</vt:lpstr>
      <vt:lpstr>入力用</vt:lpstr>
      <vt:lpstr>★単Ｐ名</vt:lpstr>
      <vt:lpstr>事務局用</vt:lpstr>
      <vt:lpstr>単Ｐまとめ!Print_Area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YAMAKAWA Michi,</dc:creator>
  <cp:lastModifiedBy>YAMAKAWA Michi,</cp:lastModifiedBy>
  <cp:lastPrinted>2024-08-29T06:15:45Z</cp:lastPrinted>
  <dcterms:created xsi:type="dcterms:W3CDTF">2023-07-06T06:17:21Z</dcterms:created>
  <dcterms:modified xsi:type="dcterms:W3CDTF">2024-10-16T00:20:25Z</dcterms:modified>
</cp:coreProperties>
</file>